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-11" sheetId="2" r:id="rId1"/>
  </sheets>
  <calcPr calcId="162913"/>
</workbook>
</file>

<file path=xl/calcChain.xml><?xml version="1.0" encoding="utf-8"?>
<calcChain xmlns="http://schemas.openxmlformats.org/spreadsheetml/2006/main">
  <c r="E84" i="2" l="1"/>
  <c r="F84" i="2"/>
  <c r="G84" i="2"/>
  <c r="H84" i="2"/>
  <c r="I84" i="2"/>
  <c r="J84" i="2"/>
  <c r="K84" i="2"/>
  <c r="L84" i="2"/>
  <c r="M84" i="2"/>
  <c r="N84" i="2"/>
  <c r="D84" i="2"/>
  <c r="D89" i="2"/>
  <c r="E89" i="2"/>
  <c r="F89" i="2"/>
  <c r="G89" i="2"/>
  <c r="H89" i="2"/>
  <c r="I89" i="2"/>
  <c r="J89" i="2"/>
  <c r="K89" i="2"/>
  <c r="L89" i="2"/>
  <c r="M89" i="2"/>
  <c r="N89" i="2"/>
  <c r="N204" i="2" l="1"/>
  <c r="M204" i="2"/>
  <c r="L204" i="2"/>
  <c r="K204" i="2"/>
  <c r="J204" i="2"/>
  <c r="I204" i="2"/>
  <c r="H204" i="2"/>
  <c r="G204" i="2"/>
  <c r="F204" i="2"/>
  <c r="E204" i="2"/>
  <c r="D204" i="2"/>
  <c r="N198" i="2"/>
  <c r="M198" i="2"/>
  <c r="L198" i="2"/>
  <c r="K198" i="2"/>
  <c r="J198" i="2"/>
  <c r="I198" i="2"/>
  <c r="H198" i="2"/>
  <c r="G198" i="2"/>
  <c r="F198" i="2"/>
  <c r="E198" i="2"/>
  <c r="D198" i="2"/>
  <c r="N190" i="2"/>
  <c r="M190" i="2"/>
  <c r="L190" i="2"/>
  <c r="K190" i="2"/>
  <c r="J190" i="2"/>
  <c r="I190" i="2"/>
  <c r="H190" i="2"/>
  <c r="G190" i="2"/>
  <c r="F190" i="2"/>
  <c r="E190" i="2"/>
  <c r="D190" i="2"/>
  <c r="N182" i="2"/>
  <c r="M182" i="2"/>
  <c r="L182" i="2"/>
  <c r="K182" i="2"/>
  <c r="J182" i="2"/>
  <c r="I182" i="2"/>
  <c r="H182" i="2"/>
  <c r="G182" i="2"/>
  <c r="F182" i="2"/>
  <c r="E182" i="2"/>
  <c r="D182" i="2"/>
  <c r="N178" i="2"/>
  <c r="M178" i="2"/>
  <c r="L178" i="2"/>
  <c r="K178" i="2"/>
  <c r="J178" i="2"/>
  <c r="I178" i="2"/>
  <c r="H178" i="2"/>
  <c r="G178" i="2"/>
  <c r="F178" i="2"/>
  <c r="E178" i="2"/>
  <c r="D178" i="2"/>
  <c r="N170" i="2"/>
  <c r="M170" i="2"/>
  <c r="L170" i="2"/>
  <c r="K170" i="2"/>
  <c r="J170" i="2"/>
  <c r="I170" i="2"/>
  <c r="H170" i="2"/>
  <c r="G170" i="2"/>
  <c r="F170" i="2"/>
  <c r="E170" i="2"/>
  <c r="D170" i="2"/>
  <c r="N164" i="2"/>
  <c r="M164" i="2"/>
  <c r="L164" i="2"/>
  <c r="K164" i="2"/>
  <c r="J164" i="2"/>
  <c r="I164" i="2"/>
  <c r="H164" i="2"/>
  <c r="G164" i="2"/>
  <c r="F164" i="2"/>
  <c r="E164" i="2"/>
  <c r="D164" i="2"/>
  <c r="N160" i="2"/>
  <c r="M160" i="2"/>
  <c r="L160" i="2"/>
  <c r="K160" i="2"/>
  <c r="J160" i="2"/>
  <c r="I160" i="2"/>
  <c r="H160" i="2"/>
  <c r="G160" i="2"/>
  <c r="F160" i="2"/>
  <c r="E160" i="2"/>
  <c r="D160" i="2"/>
  <c r="N153" i="2"/>
  <c r="M153" i="2"/>
  <c r="L153" i="2"/>
  <c r="K153" i="2"/>
  <c r="J153" i="2"/>
  <c r="I153" i="2"/>
  <c r="H153" i="2"/>
  <c r="G153" i="2"/>
  <c r="F153" i="2"/>
  <c r="E153" i="2"/>
  <c r="D153" i="2"/>
  <c r="N144" i="2"/>
  <c r="M144" i="2"/>
  <c r="L144" i="2"/>
  <c r="K144" i="2"/>
  <c r="J144" i="2"/>
  <c r="I144" i="2"/>
  <c r="H144" i="2"/>
  <c r="G144" i="2"/>
  <c r="F144" i="2"/>
  <c r="E144" i="2"/>
  <c r="D144" i="2"/>
  <c r="N140" i="2"/>
  <c r="M140" i="2"/>
  <c r="L140" i="2"/>
  <c r="K140" i="2"/>
  <c r="J140" i="2"/>
  <c r="I140" i="2"/>
  <c r="H140" i="2"/>
  <c r="G140" i="2"/>
  <c r="F140" i="2"/>
  <c r="E140" i="2"/>
  <c r="D140" i="2"/>
  <c r="N135" i="2"/>
  <c r="M135" i="2"/>
  <c r="L135" i="2"/>
  <c r="K135" i="2"/>
  <c r="J135" i="2"/>
  <c r="I135" i="2"/>
  <c r="H135" i="2"/>
  <c r="G135" i="2"/>
  <c r="F135" i="2"/>
  <c r="E135" i="2"/>
  <c r="D135" i="2"/>
  <c r="N127" i="2"/>
  <c r="M127" i="2"/>
  <c r="L127" i="2"/>
  <c r="K127" i="2"/>
  <c r="J127" i="2"/>
  <c r="I127" i="2"/>
  <c r="H127" i="2"/>
  <c r="G127" i="2"/>
  <c r="F127" i="2"/>
  <c r="E127" i="2"/>
  <c r="D127" i="2"/>
  <c r="N122" i="2"/>
  <c r="M122" i="2"/>
  <c r="L122" i="2"/>
  <c r="K122" i="2"/>
  <c r="J122" i="2"/>
  <c r="I122" i="2"/>
  <c r="H122" i="2"/>
  <c r="G122" i="2"/>
  <c r="F122" i="2"/>
  <c r="E122" i="2"/>
  <c r="D122" i="2"/>
  <c r="N116" i="2"/>
  <c r="M116" i="2"/>
  <c r="L116" i="2"/>
  <c r="K116" i="2"/>
  <c r="J116" i="2"/>
  <c r="I116" i="2"/>
  <c r="H116" i="2"/>
  <c r="G116" i="2"/>
  <c r="F116" i="2"/>
  <c r="E116" i="2"/>
  <c r="D116" i="2"/>
  <c r="N107" i="2"/>
  <c r="M107" i="2"/>
  <c r="L107" i="2"/>
  <c r="K107" i="2"/>
  <c r="J107" i="2"/>
  <c r="I107" i="2"/>
  <c r="H107" i="2"/>
  <c r="G107" i="2"/>
  <c r="F107" i="2"/>
  <c r="E107" i="2"/>
  <c r="D107" i="2"/>
  <c r="N102" i="2"/>
  <c r="M102" i="2"/>
  <c r="L102" i="2"/>
  <c r="K102" i="2"/>
  <c r="J102" i="2"/>
  <c r="I102" i="2"/>
  <c r="H102" i="2"/>
  <c r="G102" i="2"/>
  <c r="F102" i="2"/>
  <c r="E102" i="2"/>
  <c r="D102" i="2"/>
  <c r="N96" i="2"/>
  <c r="M96" i="2"/>
  <c r="L96" i="2"/>
  <c r="K96" i="2"/>
  <c r="J96" i="2"/>
  <c r="I96" i="2"/>
  <c r="H96" i="2"/>
  <c r="G96" i="2"/>
  <c r="F96" i="2"/>
  <c r="E96" i="2"/>
  <c r="D96" i="2"/>
  <c r="M90" i="2"/>
  <c r="K90" i="2"/>
  <c r="I90" i="2"/>
  <c r="G90" i="2"/>
  <c r="E90" i="2"/>
  <c r="N78" i="2"/>
  <c r="N90" i="2" s="1"/>
  <c r="M78" i="2"/>
  <c r="L78" i="2"/>
  <c r="L90" i="2" s="1"/>
  <c r="K78" i="2"/>
  <c r="J78" i="2"/>
  <c r="J90" i="2" s="1"/>
  <c r="I78" i="2"/>
  <c r="H78" i="2"/>
  <c r="H90" i="2" s="1"/>
  <c r="G78" i="2"/>
  <c r="F78" i="2"/>
  <c r="F90" i="2" s="1"/>
  <c r="E78" i="2"/>
  <c r="D78" i="2"/>
  <c r="D90" i="2" s="1"/>
  <c r="N70" i="2"/>
  <c r="M70" i="2"/>
  <c r="L70" i="2"/>
  <c r="K70" i="2"/>
  <c r="J70" i="2"/>
  <c r="I70" i="2"/>
  <c r="H70" i="2"/>
  <c r="G70" i="2"/>
  <c r="F70" i="2"/>
  <c r="E70" i="2"/>
  <c r="D70" i="2"/>
  <c r="N66" i="2"/>
  <c r="M66" i="2"/>
  <c r="L66" i="2"/>
  <c r="K66" i="2"/>
  <c r="J66" i="2"/>
  <c r="I66" i="2"/>
  <c r="H66" i="2"/>
  <c r="G66" i="2"/>
  <c r="F66" i="2"/>
  <c r="E66" i="2"/>
  <c r="D66" i="2"/>
  <c r="N59" i="2"/>
  <c r="M59" i="2"/>
  <c r="L59" i="2"/>
  <c r="K59" i="2"/>
  <c r="J59" i="2"/>
  <c r="I59" i="2"/>
  <c r="H59" i="2"/>
  <c r="G59" i="2"/>
  <c r="F59" i="2"/>
  <c r="E59" i="2"/>
  <c r="D59" i="2"/>
  <c r="N51" i="2"/>
  <c r="M51" i="2"/>
  <c r="L51" i="2"/>
  <c r="K51" i="2"/>
  <c r="J51" i="2"/>
  <c r="I51" i="2"/>
  <c r="H51" i="2"/>
  <c r="G51" i="2"/>
  <c r="F51" i="2"/>
  <c r="E51" i="2"/>
  <c r="D51" i="2"/>
  <c r="N46" i="2"/>
  <c r="M46" i="2"/>
  <c r="L46" i="2"/>
  <c r="K46" i="2"/>
  <c r="J46" i="2"/>
  <c r="I46" i="2"/>
  <c r="H46" i="2"/>
  <c r="G46" i="2"/>
  <c r="F46" i="2"/>
  <c r="E46" i="2"/>
  <c r="D46" i="2"/>
  <c r="N39" i="2"/>
  <c r="M39" i="2"/>
  <c r="L39" i="2"/>
  <c r="K39" i="2"/>
  <c r="J39" i="2"/>
  <c r="I39" i="2"/>
  <c r="H39" i="2"/>
  <c r="G39" i="2"/>
  <c r="F39" i="2"/>
  <c r="E39" i="2"/>
  <c r="D39" i="2"/>
  <c r="N33" i="2"/>
  <c r="M33" i="2"/>
  <c r="L33" i="2"/>
  <c r="K33" i="2"/>
  <c r="J33" i="2"/>
  <c r="I33" i="2"/>
  <c r="H33" i="2"/>
  <c r="G33" i="2"/>
  <c r="F33" i="2"/>
  <c r="E33" i="2"/>
  <c r="D33" i="2"/>
  <c r="N28" i="2"/>
  <c r="M28" i="2"/>
  <c r="L28" i="2"/>
  <c r="K28" i="2"/>
  <c r="J28" i="2"/>
  <c r="I28" i="2"/>
  <c r="H28" i="2"/>
  <c r="G28" i="2"/>
  <c r="F28" i="2"/>
  <c r="E28" i="2"/>
  <c r="D28" i="2"/>
  <c r="N20" i="2"/>
  <c r="M20" i="2"/>
  <c r="L20" i="2"/>
  <c r="K20" i="2"/>
  <c r="J20" i="2"/>
  <c r="I20" i="2"/>
  <c r="H20" i="2"/>
  <c r="G20" i="2"/>
  <c r="F20" i="2"/>
  <c r="E20" i="2"/>
  <c r="D20" i="2"/>
  <c r="J71" i="2" l="1"/>
  <c r="D108" i="2"/>
  <c r="F108" i="2"/>
  <c r="H108" i="2"/>
  <c r="J108" i="2"/>
  <c r="L108" i="2"/>
  <c r="N108" i="2"/>
  <c r="I165" i="2"/>
  <c r="K165" i="2"/>
  <c r="D183" i="2"/>
  <c r="H183" i="2"/>
  <c r="J183" i="2"/>
  <c r="E71" i="2"/>
  <c r="E108" i="2"/>
  <c r="G108" i="2"/>
  <c r="I108" i="2"/>
  <c r="K108" i="2"/>
  <c r="M108" i="2"/>
  <c r="J128" i="2"/>
  <c r="I145" i="2"/>
  <c r="M145" i="2"/>
  <c r="D165" i="2"/>
  <c r="H165" i="2"/>
  <c r="E183" i="2"/>
  <c r="G183" i="2"/>
  <c r="I183" i="2"/>
  <c r="M183" i="2"/>
  <c r="J205" i="2"/>
  <c r="H205" i="2"/>
  <c r="N183" i="2"/>
  <c r="L183" i="2"/>
  <c r="K183" i="2"/>
  <c r="F183" i="2"/>
  <c r="N165" i="2"/>
  <c r="M165" i="2"/>
  <c r="L165" i="2"/>
  <c r="J165" i="2"/>
  <c r="G165" i="2"/>
  <c r="F165" i="2"/>
  <c r="E165" i="2"/>
  <c r="N145" i="2"/>
  <c r="L145" i="2"/>
  <c r="K145" i="2"/>
  <c r="J145" i="2"/>
  <c r="H145" i="2"/>
  <c r="G145" i="2"/>
  <c r="F145" i="2"/>
  <c r="E145" i="2"/>
  <c r="D145" i="2"/>
  <c r="H52" i="2"/>
  <c r="N205" i="2"/>
  <c r="M205" i="2"/>
  <c r="L205" i="2"/>
  <c r="K205" i="2"/>
  <c r="I205" i="2"/>
  <c r="G205" i="2"/>
  <c r="F205" i="2"/>
  <c r="E205" i="2"/>
  <c r="D205" i="2"/>
  <c r="N128" i="2"/>
  <c r="M128" i="2"/>
  <c r="L128" i="2"/>
  <c r="K128" i="2"/>
  <c r="I128" i="2"/>
  <c r="H128" i="2"/>
  <c r="G128" i="2"/>
  <c r="F128" i="2"/>
  <c r="E128" i="2"/>
  <c r="D128" i="2"/>
  <c r="N71" i="2"/>
  <c r="M71" i="2"/>
  <c r="L71" i="2"/>
  <c r="K71" i="2"/>
  <c r="I71" i="2"/>
  <c r="H71" i="2"/>
  <c r="G71" i="2"/>
  <c r="F71" i="2"/>
  <c r="D71" i="2"/>
  <c r="D52" i="2"/>
  <c r="N52" i="2"/>
  <c r="M52" i="2"/>
  <c r="L52" i="2"/>
  <c r="K52" i="2"/>
  <c r="J52" i="2"/>
  <c r="I52" i="2"/>
  <c r="G52" i="2"/>
  <c r="F52" i="2"/>
  <c r="E52" i="2"/>
  <c r="D34" i="2"/>
  <c r="N34" i="2"/>
  <c r="M34" i="2"/>
  <c r="L34" i="2"/>
  <c r="K34" i="2"/>
  <c r="J34" i="2"/>
  <c r="I34" i="2"/>
  <c r="H34" i="2"/>
  <c r="G34" i="2"/>
  <c r="F34" i="2"/>
  <c r="E34" i="2"/>
</calcChain>
</file>

<file path=xl/sharedStrings.xml><?xml version="1.0" encoding="utf-8"?>
<sst xmlns="http://schemas.openxmlformats.org/spreadsheetml/2006/main" count="219" uniqueCount="108">
  <si>
    <t>СОГЛАСОВАНО :</t>
  </si>
  <si>
    <t>Директор МБОУ "ДСОШ №2"</t>
  </si>
  <si>
    <t>________________Н.Н.Стерхова</t>
  </si>
  <si>
    <t>УТВЕРЖДАЮ :</t>
  </si>
  <si>
    <t>ИП Чепкасова Н.Г.</t>
  </si>
  <si>
    <t>________________Н.Г.Чепкасова</t>
  </si>
  <si>
    <t>№рец.</t>
  </si>
  <si>
    <t>Наименование блюда</t>
  </si>
  <si>
    <t>Выход</t>
  </si>
  <si>
    <t>блюда</t>
  </si>
  <si>
    <t>белки</t>
  </si>
  <si>
    <t>жиры</t>
  </si>
  <si>
    <t>углеводы</t>
  </si>
  <si>
    <t>Калорий</t>
  </si>
  <si>
    <t>ность</t>
  </si>
  <si>
    <t>А</t>
  </si>
  <si>
    <t>В1</t>
  </si>
  <si>
    <t>С</t>
  </si>
  <si>
    <t>Са</t>
  </si>
  <si>
    <t>Mg</t>
  </si>
  <si>
    <t>P</t>
  </si>
  <si>
    <t>Fe</t>
  </si>
  <si>
    <t>1 ДЕНЬ</t>
  </si>
  <si>
    <t>Завтрак</t>
  </si>
  <si>
    <t>Каша рисовая молочная</t>
  </si>
  <si>
    <t>Масло сливочное</t>
  </si>
  <si>
    <t>Чай с сахаром</t>
  </si>
  <si>
    <t>Обед</t>
  </si>
  <si>
    <t>Соус красный основной</t>
  </si>
  <si>
    <t>Овощи натур.(огурцы свежие)</t>
  </si>
  <si>
    <t>Пюре картофельное</t>
  </si>
  <si>
    <t>Чай с лимоном</t>
  </si>
  <si>
    <t>Итого завтрак</t>
  </si>
  <si>
    <t>Итого обед</t>
  </si>
  <si>
    <t>ИТОГО 1 день</t>
  </si>
  <si>
    <t>2 ДЕНЬ</t>
  </si>
  <si>
    <t>Салат из белокочанной капусты</t>
  </si>
  <si>
    <t>Макаронные изделия отварные</t>
  </si>
  <si>
    <t>Сок яблочный</t>
  </si>
  <si>
    <t>Полдник</t>
  </si>
  <si>
    <t>ИТОГО 2 день</t>
  </si>
  <si>
    <t>3 ДЕНЬ</t>
  </si>
  <si>
    <t>Каша манная молочная жидкая</t>
  </si>
  <si>
    <t>Крендель сахарный</t>
  </si>
  <si>
    <t>Каша гречневая рассыпчатая</t>
  </si>
  <si>
    <t>Компот из смеси сухофруктов</t>
  </si>
  <si>
    <t>ИТОГО 3 день</t>
  </si>
  <si>
    <t>Кофейный напиток на молоке</t>
  </si>
  <si>
    <t>4 ДЕНЬ</t>
  </si>
  <si>
    <t>Каша "Дружба"</t>
  </si>
  <si>
    <t>Хлеб пшеничный</t>
  </si>
  <si>
    <t>Компот из свежих плодов</t>
  </si>
  <si>
    <t>ИТОГО 4 день</t>
  </si>
  <si>
    <t>Яйца вареные</t>
  </si>
  <si>
    <t>Ватрушка с творож. слад.фаршем</t>
  </si>
  <si>
    <t>5 ДЕНЬ</t>
  </si>
  <si>
    <t>Запеканка из творога</t>
  </si>
  <si>
    <t>Оладьи с повидлом</t>
  </si>
  <si>
    <t>Молоко сгущеное</t>
  </si>
  <si>
    <t>ИТОГО 5 день</t>
  </si>
  <si>
    <t>Каша из ов.хлопье "Геркулес "жидкая</t>
  </si>
  <si>
    <t>Капуста тушеная</t>
  </si>
  <si>
    <t>ИТОГО 6 день</t>
  </si>
  <si>
    <t>Фрукты свежие</t>
  </si>
  <si>
    <t>сыр</t>
  </si>
  <si>
    <t>Каша пшенная молочная жидкая</t>
  </si>
  <si>
    <t>6 ДЕНЬ</t>
  </si>
  <si>
    <t>7 ДЕНЬ</t>
  </si>
  <si>
    <t>Рагу из филе куры</t>
  </si>
  <si>
    <t>ИТОГО 7 день</t>
  </si>
  <si>
    <t>Какао с молоком</t>
  </si>
  <si>
    <t>8 ДЕНЬ</t>
  </si>
  <si>
    <t>Плов из отварного куриного филе</t>
  </si>
  <si>
    <t>Кнели из филе куры</t>
  </si>
  <si>
    <t>Итого полдник</t>
  </si>
  <si>
    <t>Печенье</t>
  </si>
  <si>
    <t>Йогурт</t>
  </si>
  <si>
    <t>Каша гречневая вязкая на молоке</t>
  </si>
  <si>
    <t>Щи из свежей капусты с картофелем</t>
  </si>
  <si>
    <t>Сметана</t>
  </si>
  <si>
    <t>Коржик молочный</t>
  </si>
  <si>
    <t>ИТОГО 8 день</t>
  </si>
  <si>
    <t>9 ДЕНЬ</t>
  </si>
  <si>
    <t>ИТОГО 9 день</t>
  </si>
  <si>
    <t>Шанежка картофельная</t>
  </si>
  <si>
    <t>Компот из яблок с лимоном</t>
  </si>
  <si>
    <t>10 ДЕНЬ</t>
  </si>
  <si>
    <t>Рис отварной</t>
  </si>
  <si>
    <t>ИТОГО 10 день</t>
  </si>
  <si>
    <t>ДЕСЯТИДНЕВНОЕ ПРИМЕРНОЕ МЕНЮ 5-11 класс</t>
  </si>
  <si>
    <t>Кондитерские изделия (пряники)</t>
  </si>
  <si>
    <t>Сырники из творога</t>
  </si>
  <si>
    <t>учреждений профессионального ,специализированных учреждений для несовершенолетних, нуждающихся в социальной реабелитации</t>
  </si>
  <si>
    <t>5-е издание, переработанное и дополненное.Составители: профессор Перевалов А.Я., доцент Коровка Л.С., доцент Тапешкина Н.В.,Гришина А.С.</t>
  </si>
  <si>
    <t>Кашана А.С. Под общей редакцией профессора А.Я.Перевалова, Пермь 2013</t>
  </si>
  <si>
    <t>для обучающихся образовательных учреждений в возрасте 7-10 лет,11 и старше</t>
  </si>
  <si>
    <t>Котлета Школьная</t>
  </si>
  <si>
    <t>Котлета из птицы припущенная</t>
  </si>
  <si>
    <t>Биточки  рыбные</t>
  </si>
  <si>
    <t>Котлета из говядины</t>
  </si>
  <si>
    <t>Пицца школьная</t>
  </si>
  <si>
    <t>Гуляш из отварной говядины</t>
  </si>
  <si>
    <t>Котлеты "Пермские"</t>
  </si>
  <si>
    <t>Вафли</t>
  </si>
  <si>
    <t>Манник</t>
  </si>
  <si>
    <t>Сыр полутвердый</t>
  </si>
  <si>
    <t>Ватрушка Лакомка</t>
  </si>
  <si>
    <t>Шанежка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</si>
</sst>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4" fontId="2" fillId="0" borderId="3" xfId="0" applyNumberFormat="1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/>
    <xf numFmtId="0" fontId="2" fillId="0" borderId="3" xfId="0" applyFont="1" applyFill="1" applyBorder="1"/>
    <xf numFmtId="0" fontId="4" fillId="0" borderId="3" xfId="0" applyFont="1" applyBorder="1"/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tabSelected="1" workbookViewId="0">
      <selection activeCell="K114" sqref="K114"/>
    </sheetView>
  </sheetViews>
  <sheetFormatPr defaultRowHeight="15" x14ac:dyDescent="0.25"/>
  <cols>
    <col min="1" max="1" width="5.85546875" customWidth="1"/>
    <col min="2" max="2" width="35.5703125" customWidth="1"/>
    <col min="3" max="3" width="8.140625" customWidth="1"/>
    <col min="4" max="4" width="8.7109375" customWidth="1"/>
    <col min="5" max="5" width="8.85546875" customWidth="1"/>
    <col min="6" max="6" width="8.5703125" customWidth="1"/>
    <col min="7" max="7" width="9.140625" customWidth="1"/>
    <col min="8" max="8" width="7.42578125" customWidth="1"/>
    <col min="9" max="9" width="7.5703125" customWidth="1"/>
    <col min="10" max="10" width="7.42578125" customWidth="1"/>
    <col min="11" max="12" width="7.28515625" customWidth="1"/>
    <col min="13" max="13" width="8" customWidth="1"/>
    <col min="14" max="14" width="7.5703125" customWidth="1"/>
  </cols>
  <sheetData>
    <row r="1" spans="1:14" x14ac:dyDescent="0.25">
      <c r="A1" s="23" t="s">
        <v>0</v>
      </c>
      <c r="B1" s="23"/>
      <c r="C1" s="1"/>
      <c r="D1" s="1"/>
      <c r="E1" s="1"/>
      <c r="F1" s="1"/>
      <c r="G1" s="1"/>
      <c r="H1" s="1"/>
      <c r="I1" s="1"/>
      <c r="J1" s="2" t="s">
        <v>3</v>
      </c>
      <c r="K1" s="2"/>
      <c r="L1" s="1"/>
      <c r="M1" s="1"/>
      <c r="N1" s="1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4" t="s">
        <v>4</v>
      </c>
      <c r="K2" s="24"/>
      <c r="L2" s="24"/>
      <c r="M2" s="24"/>
      <c r="N2" s="24"/>
    </row>
    <row r="3" spans="1:14" x14ac:dyDescent="0.25">
      <c r="A3" s="21" t="s">
        <v>2</v>
      </c>
      <c r="B3" s="21"/>
      <c r="C3" s="1"/>
      <c r="D3" s="1"/>
      <c r="E3" s="1"/>
      <c r="F3" s="1"/>
      <c r="G3" s="1"/>
      <c r="H3" s="1"/>
      <c r="I3" s="1"/>
      <c r="J3" s="3" t="s">
        <v>5</v>
      </c>
      <c r="K3" s="3"/>
      <c r="L3" s="1"/>
      <c r="M3" s="1"/>
      <c r="N3" s="1"/>
    </row>
    <row r="4" spans="1:14" x14ac:dyDescent="0.25">
      <c r="A4" s="24"/>
      <c r="B4" s="24"/>
      <c r="C4" s="1"/>
      <c r="D4" s="1"/>
      <c r="E4" s="1"/>
      <c r="F4" s="1"/>
      <c r="G4" s="1"/>
      <c r="H4" s="1"/>
      <c r="I4" s="1"/>
      <c r="J4" s="3"/>
      <c r="K4" s="3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25" t="s">
        <v>89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5">
      <c r="A7" s="21" t="s">
        <v>95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x14ac:dyDescent="0.25">
      <c r="A9" s="22" t="s">
        <v>92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20" t="s">
        <v>93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20" t="s">
        <v>94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5">
      <c r="A12" s="4" t="s">
        <v>6</v>
      </c>
      <c r="B12" s="6" t="s">
        <v>7</v>
      </c>
      <c r="C12" s="6" t="s">
        <v>8</v>
      </c>
      <c r="D12" s="4"/>
      <c r="E12" s="4"/>
      <c r="F12" s="4"/>
      <c r="G12" s="6" t="s">
        <v>13</v>
      </c>
      <c r="H12" s="4"/>
      <c r="I12" s="4"/>
      <c r="J12" s="4"/>
      <c r="K12" s="4"/>
      <c r="L12" s="4"/>
      <c r="M12" s="4"/>
      <c r="N12" s="4"/>
    </row>
    <row r="13" spans="1:14" x14ac:dyDescent="0.25">
      <c r="A13" s="5"/>
      <c r="B13" s="5"/>
      <c r="C13" s="7" t="s">
        <v>9</v>
      </c>
      <c r="D13" s="7" t="s">
        <v>10</v>
      </c>
      <c r="E13" s="7" t="s">
        <v>11</v>
      </c>
      <c r="F13" s="7" t="s">
        <v>12</v>
      </c>
      <c r="G13" s="7" t="s">
        <v>14</v>
      </c>
      <c r="H13" s="7" t="s">
        <v>15</v>
      </c>
      <c r="I13" s="7" t="s">
        <v>16</v>
      </c>
      <c r="J13" s="7" t="s">
        <v>17</v>
      </c>
      <c r="K13" s="7" t="s">
        <v>18</v>
      </c>
      <c r="L13" s="7" t="s">
        <v>19</v>
      </c>
      <c r="M13" s="7" t="s">
        <v>20</v>
      </c>
      <c r="N13" s="7" t="s">
        <v>21</v>
      </c>
    </row>
    <row r="14" spans="1:14" x14ac:dyDescent="0.25">
      <c r="A14" s="12"/>
      <c r="B14" s="13" t="s">
        <v>22</v>
      </c>
      <c r="C14" s="12"/>
      <c r="D14" s="12"/>
      <c r="E14" s="12"/>
      <c r="F14" s="12"/>
      <c r="G14" s="14"/>
      <c r="H14" s="12"/>
      <c r="I14" s="12"/>
      <c r="J14" s="12"/>
      <c r="K14" s="12"/>
      <c r="L14" s="12"/>
      <c r="M14" s="12"/>
      <c r="N14" s="12"/>
    </row>
    <row r="15" spans="1:14" x14ac:dyDescent="0.25">
      <c r="A15" s="8"/>
      <c r="B15" s="10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8">
        <v>268</v>
      </c>
      <c r="B16" s="8" t="s">
        <v>24</v>
      </c>
      <c r="C16" s="8">
        <v>200</v>
      </c>
      <c r="D16" s="8">
        <v>5.54</v>
      </c>
      <c r="E16" s="8">
        <v>8.6199999999999992</v>
      </c>
      <c r="F16" s="8">
        <v>32.4</v>
      </c>
      <c r="G16" s="8">
        <v>229.4</v>
      </c>
      <c r="H16" s="8">
        <v>0.05</v>
      </c>
      <c r="I16" s="8">
        <v>6.4000000000000001E-2</v>
      </c>
      <c r="J16" s="8">
        <v>1.53</v>
      </c>
      <c r="K16" s="8">
        <v>107.55</v>
      </c>
      <c r="L16" s="8">
        <v>31.6</v>
      </c>
      <c r="M16" s="8">
        <v>151.80000000000001</v>
      </c>
      <c r="N16" s="8">
        <v>0.44</v>
      </c>
    </row>
    <row r="17" spans="1:14" x14ac:dyDescent="0.25">
      <c r="A17" s="8">
        <v>105</v>
      </c>
      <c r="B17" s="8" t="s">
        <v>25</v>
      </c>
      <c r="C17" s="8">
        <v>10</v>
      </c>
      <c r="D17" s="8">
        <v>0.1</v>
      </c>
      <c r="E17" s="8">
        <v>8.25</v>
      </c>
      <c r="F17" s="8">
        <v>0.08</v>
      </c>
      <c r="G17" s="8">
        <v>74.8</v>
      </c>
      <c r="H17" s="8">
        <v>5.8999999999999997E-2</v>
      </c>
      <c r="I17" s="8">
        <v>0</v>
      </c>
      <c r="J17" s="8">
        <v>0</v>
      </c>
      <c r="K17" s="8">
        <v>1.2</v>
      </c>
      <c r="L17" s="8">
        <v>0</v>
      </c>
      <c r="M17" s="8">
        <v>1.9</v>
      </c>
      <c r="N17" s="8">
        <v>0.02</v>
      </c>
    </row>
    <row r="18" spans="1:14" x14ac:dyDescent="0.25">
      <c r="A18" s="8">
        <v>108</v>
      </c>
      <c r="B18" s="8" t="s">
        <v>50</v>
      </c>
      <c r="C18" s="8">
        <v>25</v>
      </c>
      <c r="D18" s="8">
        <v>1.9</v>
      </c>
      <c r="E18" s="8">
        <v>0.2</v>
      </c>
      <c r="F18" s="8">
        <v>12.3</v>
      </c>
      <c r="G18" s="8">
        <v>58.75</v>
      </c>
      <c r="H18" s="8">
        <v>0</v>
      </c>
      <c r="I18" s="8">
        <v>0.03</v>
      </c>
      <c r="J18" s="8">
        <v>0</v>
      </c>
      <c r="K18" s="8">
        <v>5</v>
      </c>
      <c r="L18" s="8">
        <v>3.5</v>
      </c>
      <c r="M18" s="8">
        <v>16.25</v>
      </c>
      <c r="N18" s="8">
        <v>0.28000000000000003</v>
      </c>
    </row>
    <row r="19" spans="1:14" x14ac:dyDescent="0.25">
      <c r="A19" s="8">
        <v>501</v>
      </c>
      <c r="B19" s="8" t="s">
        <v>47</v>
      </c>
      <c r="C19" s="8">
        <v>200</v>
      </c>
      <c r="D19" s="8">
        <v>3.2</v>
      </c>
      <c r="E19" s="8">
        <v>2.7</v>
      </c>
      <c r="F19" s="8">
        <v>15.9</v>
      </c>
      <c r="G19" s="8">
        <v>79</v>
      </c>
      <c r="H19" s="8">
        <v>0.02</v>
      </c>
      <c r="I19" s="8">
        <v>0.04</v>
      </c>
      <c r="J19" s="8">
        <v>1.3</v>
      </c>
      <c r="K19" s="8">
        <v>126</v>
      </c>
      <c r="L19" s="8">
        <v>14</v>
      </c>
      <c r="M19" s="8">
        <v>90</v>
      </c>
      <c r="N19" s="8">
        <v>0.1</v>
      </c>
    </row>
    <row r="20" spans="1:14" x14ac:dyDescent="0.25">
      <c r="A20" s="8"/>
      <c r="B20" s="8" t="s">
        <v>32</v>
      </c>
      <c r="C20" s="8"/>
      <c r="D20" s="8">
        <f>SUM(D16:D19)</f>
        <v>10.739999999999998</v>
      </c>
      <c r="E20" s="8">
        <f t="shared" ref="E20:N20" si="0">SUM(E16:E19)</f>
        <v>19.769999999999996</v>
      </c>
      <c r="F20" s="8">
        <f t="shared" si="0"/>
        <v>60.68</v>
      </c>
      <c r="G20" s="8">
        <f t="shared" si="0"/>
        <v>441.95</v>
      </c>
      <c r="H20" s="8">
        <f t="shared" si="0"/>
        <v>0.129</v>
      </c>
      <c r="I20" s="8">
        <f t="shared" si="0"/>
        <v>0.13400000000000001</v>
      </c>
      <c r="J20" s="8">
        <f t="shared" si="0"/>
        <v>2.83</v>
      </c>
      <c r="K20" s="8">
        <f t="shared" si="0"/>
        <v>239.75</v>
      </c>
      <c r="L20" s="8">
        <f t="shared" si="0"/>
        <v>49.1</v>
      </c>
      <c r="M20" s="8">
        <f t="shared" si="0"/>
        <v>259.95000000000005</v>
      </c>
      <c r="N20" s="8">
        <f t="shared" si="0"/>
        <v>0.84</v>
      </c>
    </row>
    <row r="21" spans="1:14" x14ac:dyDescent="0.25">
      <c r="A21" s="8"/>
      <c r="B21" s="10" t="s">
        <v>27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8">
        <v>372</v>
      </c>
      <c r="B22" s="8" t="s">
        <v>97</v>
      </c>
      <c r="C22" s="8">
        <v>70</v>
      </c>
      <c r="D22" s="8">
        <v>14</v>
      </c>
      <c r="E22" s="8">
        <v>12.6</v>
      </c>
      <c r="F22" s="8">
        <v>7.5</v>
      </c>
      <c r="G22" s="8">
        <v>199</v>
      </c>
      <c r="H22" s="8">
        <v>51</v>
      </c>
      <c r="I22" s="8">
        <v>7.0000000000000007E-2</v>
      </c>
      <c r="J22" s="8">
        <v>0.6</v>
      </c>
      <c r="K22" s="8">
        <v>34</v>
      </c>
      <c r="L22" s="8">
        <v>17</v>
      </c>
      <c r="M22" s="8">
        <v>128</v>
      </c>
      <c r="N22" s="8">
        <v>1.27</v>
      </c>
    </row>
    <row r="23" spans="1:14" x14ac:dyDescent="0.25">
      <c r="A23" s="8">
        <v>456</v>
      </c>
      <c r="B23" s="8" t="s">
        <v>28</v>
      </c>
      <c r="C23" s="8">
        <v>30</v>
      </c>
      <c r="D23" s="8">
        <v>0.44</v>
      </c>
      <c r="E23" s="8">
        <v>0.73</v>
      </c>
      <c r="F23" s="8">
        <v>2.78</v>
      </c>
      <c r="G23" s="8">
        <v>19.41</v>
      </c>
      <c r="H23" s="8">
        <v>6.0000000000000001E-3</v>
      </c>
      <c r="I23" s="8">
        <v>4.8000000000000001E-2</v>
      </c>
      <c r="J23" s="8">
        <v>0.80400000000000005</v>
      </c>
      <c r="K23" s="8">
        <v>2.94</v>
      </c>
      <c r="L23" s="8">
        <v>4.1399999999999997</v>
      </c>
      <c r="M23" s="8">
        <v>8.0399999999999991</v>
      </c>
      <c r="N23" s="8">
        <v>0.17100000000000001</v>
      </c>
    </row>
    <row r="24" spans="1:14" x14ac:dyDescent="0.25">
      <c r="A24" s="8">
        <v>429</v>
      </c>
      <c r="B24" s="8" t="s">
        <v>30</v>
      </c>
      <c r="C24" s="8">
        <v>180</v>
      </c>
      <c r="D24" s="8">
        <v>4.2</v>
      </c>
      <c r="E24" s="8">
        <v>8.8000000000000007</v>
      </c>
      <c r="F24" s="8">
        <v>21.8</v>
      </c>
      <c r="G24" s="8">
        <v>184</v>
      </c>
      <c r="H24" s="8">
        <v>0.06</v>
      </c>
      <c r="I24" s="8">
        <v>0.186</v>
      </c>
      <c r="J24" s="8">
        <v>6.8</v>
      </c>
      <c r="K24" s="8">
        <v>52</v>
      </c>
      <c r="L24" s="8">
        <v>38</v>
      </c>
      <c r="M24" s="8">
        <v>114</v>
      </c>
      <c r="N24" s="8">
        <v>1.4</v>
      </c>
    </row>
    <row r="25" spans="1:14" x14ac:dyDescent="0.25">
      <c r="A25" s="8">
        <v>106</v>
      </c>
      <c r="B25" s="8" t="s">
        <v>29</v>
      </c>
      <c r="C25" s="8">
        <v>40</v>
      </c>
      <c r="D25" s="8">
        <v>0.32</v>
      </c>
      <c r="E25" s="8">
        <v>0.04</v>
      </c>
      <c r="F25" s="8">
        <v>1</v>
      </c>
      <c r="G25" s="8">
        <v>5.6</v>
      </c>
      <c r="H25" s="8">
        <v>0</v>
      </c>
      <c r="I25" s="8">
        <v>1.6E-2</v>
      </c>
      <c r="J25" s="8">
        <v>4</v>
      </c>
      <c r="K25" s="8">
        <v>9.1999999999999993</v>
      </c>
      <c r="L25" s="8">
        <v>5.6</v>
      </c>
      <c r="M25" s="8">
        <v>16.8</v>
      </c>
      <c r="N25" s="8">
        <v>0.24</v>
      </c>
    </row>
    <row r="26" spans="1:14" x14ac:dyDescent="0.25">
      <c r="A26" s="8">
        <v>108</v>
      </c>
      <c r="B26" s="8" t="s">
        <v>50</v>
      </c>
      <c r="C26" s="8">
        <v>25</v>
      </c>
      <c r="D26" s="8">
        <v>1.9</v>
      </c>
      <c r="E26" s="8">
        <v>0.2</v>
      </c>
      <c r="F26" s="8">
        <v>12.3</v>
      </c>
      <c r="G26" s="8">
        <v>58.75</v>
      </c>
      <c r="H26" s="8">
        <v>0</v>
      </c>
      <c r="I26" s="8">
        <v>0.03</v>
      </c>
      <c r="J26" s="8">
        <v>0</v>
      </c>
      <c r="K26" s="8">
        <v>5</v>
      </c>
      <c r="L26" s="8">
        <v>3.5</v>
      </c>
      <c r="M26" s="8">
        <v>16.25</v>
      </c>
      <c r="N26" s="8">
        <v>0.28000000000000003</v>
      </c>
    </row>
    <row r="27" spans="1:14" x14ac:dyDescent="0.25">
      <c r="A27" s="8">
        <v>494</v>
      </c>
      <c r="B27" s="8" t="s">
        <v>31</v>
      </c>
      <c r="C27" s="8">
        <v>200</v>
      </c>
      <c r="D27" s="8">
        <v>0.1</v>
      </c>
      <c r="E27" s="8">
        <v>0</v>
      </c>
      <c r="F27" s="8">
        <v>15.2</v>
      </c>
      <c r="G27" s="8">
        <v>61</v>
      </c>
      <c r="H27" s="8">
        <v>0</v>
      </c>
      <c r="I27" s="8">
        <v>0</v>
      </c>
      <c r="J27" s="8">
        <v>2.8</v>
      </c>
      <c r="K27" s="8">
        <v>14.2</v>
      </c>
      <c r="L27" s="8">
        <v>2</v>
      </c>
      <c r="M27" s="8">
        <v>4</v>
      </c>
      <c r="N27" s="8">
        <v>4</v>
      </c>
    </row>
    <row r="28" spans="1:14" x14ac:dyDescent="0.25">
      <c r="A28" s="8"/>
      <c r="B28" s="8" t="s">
        <v>33</v>
      </c>
      <c r="C28" s="8"/>
      <c r="D28" s="8">
        <f>SUM(D22:D27)</f>
        <v>20.96</v>
      </c>
      <c r="E28" s="8">
        <f t="shared" ref="E28:N28" si="1">SUM(E22:E27)</f>
        <v>22.37</v>
      </c>
      <c r="F28" s="8">
        <f t="shared" si="1"/>
        <v>60.58</v>
      </c>
      <c r="G28" s="8">
        <f t="shared" si="1"/>
        <v>527.76</v>
      </c>
      <c r="H28" s="8">
        <f t="shared" si="1"/>
        <v>51.066000000000003</v>
      </c>
      <c r="I28" s="8">
        <f t="shared" si="1"/>
        <v>0.35</v>
      </c>
      <c r="J28" s="8">
        <f t="shared" si="1"/>
        <v>15.004000000000001</v>
      </c>
      <c r="K28" s="8">
        <f t="shared" si="1"/>
        <v>117.34</v>
      </c>
      <c r="L28" s="8">
        <f t="shared" si="1"/>
        <v>70.239999999999995</v>
      </c>
      <c r="M28" s="8">
        <f t="shared" si="1"/>
        <v>287.08999999999997</v>
      </c>
      <c r="N28" s="8">
        <f t="shared" si="1"/>
        <v>7.3610000000000007</v>
      </c>
    </row>
    <row r="29" spans="1:14" x14ac:dyDescent="0.25">
      <c r="A29" s="8"/>
      <c r="B29" s="10" t="s">
        <v>39</v>
      </c>
      <c r="C29" s="8"/>
      <c r="D29" s="8"/>
      <c r="E29" s="8"/>
      <c r="F29" s="8"/>
      <c r="G29" s="8"/>
      <c r="H29" s="8"/>
      <c r="I29" s="11"/>
      <c r="J29" s="8"/>
      <c r="K29" s="8"/>
      <c r="L29" s="8"/>
      <c r="M29" s="8"/>
      <c r="N29" s="8"/>
    </row>
    <row r="30" spans="1:14" x14ac:dyDescent="0.25">
      <c r="A30" s="8">
        <v>541</v>
      </c>
      <c r="B30" s="8" t="s">
        <v>54</v>
      </c>
      <c r="C30" s="8">
        <v>100</v>
      </c>
      <c r="D30" s="8">
        <v>6</v>
      </c>
      <c r="E30" s="8">
        <v>2.83</v>
      </c>
      <c r="F30" s="8">
        <v>37</v>
      </c>
      <c r="G30" s="8">
        <v>196.6</v>
      </c>
      <c r="H30" s="8">
        <v>0.02</v>
      </c>
      <c r="I30" s="8">
        <v>0.08</v>
      </c>
      <c r="J30" s="8">
        <v>0</v>
      </c>
      <c r="K30" s="8">
        <v>11.66</v>
      </c>
      <c r="L30" s="8">
        <v>8.33</v>
      </c>
      <c r="M30" s="8">
        <v>46.66</v>
      </c>
      <c r="N30" s="8">
        <v>0.66</v>
      </c>
    </row>
    <row r="31" spans="1:14" x14ac:dyDescent="0.25">
      <c r="A31" s="8">
        <v>580</v>
      </c>
      <c r="B31" s="8" t="s">
        <v>103</v>
      </c>
      <c r="C31" s="8">
        <v>50</v>
      </c>
      <c r="D31" s="8">
        <v>1.95</v>
      </c>
      <c r="E31" s="8">
        <v>15.3</v>
      </c>
      <c r="F31" s="8">
        <v>31.25</v>
      </c>
      <c r="G31" s="8">
        <v>270.2</v>
      </c>
      <c r="H31" s="8">
        <v>3</v>
      </c>
      <c r="I31" s="8">
        <v>0.02</v>
      </c>
      <c r="J31" s="8">
        <v>0</v>
      </c>
      <c r="K31" s="8">
        <v>4</v>
      </c>
      <c r="L31" s="8">
        <v>6</v>
      </c>
      <c r="M31" s="8">
        <v>21</v>
      </c>
      <c r="N31" s="8">
        <v>0.3</v>
      </c>
    </row>
    <row r="32" spans="1:14" x14ac:dyDescent="0.25">
      <c r="A32" s="8">
        <v>518</v>
      </c>
      <c r="B32" s="8" t="s">
        <v>38</v>
      </c>
      <c r="C32" s="8">
        <v>200</v>
      </c>
      <c r="D32" s="8">
        <v>1</v>
      </c>
      <c r="E32" s="8">
        <v>0.2</v>
      </c>
      <c r="F32" s="8">
        <v>0.2</v>
      </c>
      <c r="G32" s="8">
        <v>92</v>
      </c>
      <c r="H32" s="8">
        <v>0</v>
      </c>
      <c r="I32" s="8">
        <v>0.02</v>
      </c>
      <c r="J32" s="8">
        <v>4</v>
      </c>
      <c r="K32" s="8">
        <v>14</v>
      </c>
      <c r="L32" s="8">
        <v>0</v>
      </c>
      <c r="M32" s="8">
        <v>0</v>
      </c>
      <c r="N32" s="8">
        <v>2.8</v>
      </c>
    </row>
    <row r="33" spans="1:14" x14ac:dyDescent="0.25">
      <c r="A33" s="8"/>
      <c r="B33" s="8" t="s">
        <v>74</v>
      </c>
      <c r="C33" s="8"/>
      <c r="D33" s="8">
        <f>SUM(D30:D32)</f>
        <v>8.9499999999999993</v>
      </c>
      <c r="E33" s="8">
        <f t="shared" ref="E33:N33" si="2">SUM(E30:E32)</f>
        <v>18.330000000000002</v>
      </c>
      <c r="F33" s="8">
        <f t="shared" si="2"/>
        <v>68.45</v>
      </c>
      <c r="G33" s="8">
        <f t="shared" si="2"/>
        <v>558.79999999999995</v>
      </c>
      <c r="H33" s="8">
        <f t="shared" si="2"/>
        <v>3.02</v>
      </c>
      <c r="I33" s="8">
        <f t="shared" si="2"/>
        <v>0.12000000000000001</v>
      </c>
      <c r="J33" s="8">
        <f t="shared" si="2"/>
        <v>4</v>
      </c>
      <c r="K33" s="8">
        <f t="shared" si="2"/>
        <v>29.66</v>
      </c>
      <c r="L33" s="8">
        <f t="shared" si="2"/>
        <v>14.33</v>
      </c>
      <c r="M33" s="8">
        <f t="shared" si="2"/>
        <v>67.66</v>
      </c>
      <c r="N33" s="8">
        <f t="shared" si="2"/>
        <v>3.76</v>
      </c>
    </row>
    <row r="34" spans="1:14" x14ac:dyDescent="0.25">
      <c r="A34" s="8"/>
      <c r="B34" s="10" t="s">
        <v>34</v>
      </c>
      <c r="C34" s="10"/>
      <c r="D34" s="10">
        <f>SUM(D20+D28+D33)</f>
        <v>40.65</v>
      </c>
      <c r="E34" s="10">
        <f t="shared" ref="E34:N34" si="3">SUM(E20+E28+E33)</f>
        <v>60.47</v>
      </c>
      <c r="F34" s="10">
        <f t="shared" si="3"/>
        <v>189.70999999999998</v>
      </c>
      <c r="G34" s="10">
        <f t="shared" si="3"/>
        <v>1528.51</v>
      </c>
      <c r="H34" s="10">
        <f t="shared" si="3"/>
        <v>54.215000000000003</v>
      </c>
      <c r="I34" s="10">
        <f t="shared" si="3"/>
        <v>0.60399999999999998</v>
      </c>
      <c r="J34" s="10">
        <f t="shared" si="3"/>
        <v>21.834000000000003</v>
      </c>
      <c r="K34" s="10">
        <f t="shared" si="3"/>
        <v>386.75000000000006</v>
      </c>
      <c r="L34" s="10">
        <f t="shared" si="3"/>
        <v>133.67000000000002</v>
      </c>
      <c r="M34" s="10">
        <f t="shared" si="3"/>
        <v>614.69999999999993</v>
      </c>
      <c r="N34" s="10">
        <f t="shared" si="3"/>
        <v>11.961</v>
      </c>
    </row>
    <row r="35" spans="1:14" x14ac:dyDescent="0.25">
      <c r="A35" s="1"/>
      <c r="B35" s="19" t="s">
        <v>35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8"/>
      <c r="B36" s="10" t="s">
        <v>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8">
        <v>537</v>
      </c>
      <c r="B37" s="8" t="s">
        <v>57</v>
      </c>
      <c r="C37" s="8">
        <v>165</v>
      </c>
      <c r="D37" s="8">
        <v>11.9</v>
      </c>
      <c r="E37" s="8">
        <v>12.2</v>
      </c>
      <c r="F37" s="8">
        <v>71.8</v>
      </c>
      <c r="G37" s="8">
        <v>445</v>
      </c>
      <c r="H37" s="8">
        <v>0.03</v>
      </c>
      <c r="I37" s="8">
        <v>0.16</v>
      </c>
      <c r="J37" s="8">
        <v>1.5</v>
      </c>
      <c r="K37" s="8">
        <v>121</v>
      </c>
      <c r="L37" s="8">
        <v>26</v>
      </c>
      <c r="M37" s="8">
        <v>119</v>
      </c>
      <c r="N37" s="8">
        <v>1.2</v>
      </c>
    </row>
    <row r="38" spans="1:14" x14ac:dyDescent="0.25">
      <c r="A38" s="8">
        <v>493</v>
      </c>
      <c r="B38" s="8" t="s">
        <v>26</v>
      </c>
      <c r="C38" s="8">
        <v>200</v>
      </c>
      <c r="D38" s="8">
        <v>0.1</v>
      </c>
      <c r="E38" s="8">
        <v>0</v>
      </c>
      <c r="F38" s="8">
        <v>15</v>
      </c>
      <c r="G38" s="8">
        <v>60</v>
      </c>
      <c r="H38" s="8">
        <v>0</v>
      </c>
      <c r="I38" s="8">
        <v>0</v>
      </c>
      <c r="J38" s="8">
        <v>0</v>
      </c>
      <c r="K38" s="8">
        <v>11</v>
      </c>
      <c r="L38" s="8">
        <v>1</v>
      </c>
      <c r="M38" s="8">
        <v>3</v>
      </c>
      <c r="N38" s="8">
        <v>0.3</v>
      </c>
    </row>
    <row r="39" spans="1:14" x14ac:dyDescent="0.25">
      <c r="A39" s="8"/>
      <c r="B39" s="8" t="s">
        <v>32</v>
      </c>
      <c r="C39" s="8"/>
      <c r="D39" s="8">
        <f>SUM(D37:D38)</f>
        <v>12</v>
      </c>
      <c r="E39" s="8">
        <f t="shared" ref="E39:N39" si="4">SUM(E37:E38)</f>
        <v>12.2</v>
      </c>
      <c r="F39" s="8">
        <f t="shared" si="4"/>
        <v>86.8</v>
      </c>
      <c r="G39" s="8">
        <f t="shared" si="4"/>
        <v>505</v>
      </c>
      <c r="H39" s="8">
        <f t="shared" si="4"/>
        <v>0.03</v>
      </c>
      <c r="I39" s="8">
        <f t="shared" si="4"/>
        <v>0.16</v>
      </c>
      <c r="J39" s="8">
        <f t="shared" si="4"/>
        <v>1.5</v>
      </c>
      <c r="K39" s="8">
        <f t="shared" si="4"/>
        <v>132</v>
      </c>
      <c r="L39" s="8">
        <f t="shared" si="4"/>
        <v>27</v>
      </c>
      <c r="M39" s="8">
        <f t="shared" si="4"/>
        <v>122</v>
      </c>
      <c r="N39" s="8">
        <f t="shared" si="4"/>
        <v>1.5</v>
      </c>
    </row>
    <row r="40" spans="1:14" x14ac:dyDescent="0.25">
      <c r="A40" s="8"/>
      <c r="B40" s="10" t="s">
        <v>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5">
      <c r="A41" s="8">
        <v>4</v>
      </c>
      <c r="B41" s="8" t="s">
        <v>36</v>
      </c>
      <c r="C41" s="8">
        <v>100</v>
      </c>
      <c r="D41" s="8">
        <v>1.6</v>
      </c>
      <c r="E41" s="8">
        <v>10.1</v>
      </c>
      <c r="F41" s="8">
        <v>9.6</v>
      </c>
      <c r="G41" s="8">
        <v>136</v>
      </c>
      <c r="H41" s="8">
        <v>0</v>
      </c>
      <c r="I41" s="8">
        <v>4.04</v>
      </c>
      <c r="J41" s="8">
        <v>27.8</v>
      </c>
      <c r="K41" s="8">
        <v>44</v>
      </c>
      <c r="L41" s="8">
        <v>17</v>
      </c>
      <c r="M41" s="8">
        <v>32</v>
      </c>
      <c r="N41" s="8">
        <v>0.6</v>
      </c>
    </row>
    <row r="42" spans="1:14" x14ac:dyDescent="0.25">
      <c r="A42" s="8">
        <v>347</v>
      </c>
      <c r="B42" s="8" t="s">
        <v>96</v>
      </c>
      <c r="C42" s="8">
        <v>70</v>
      </c>
      <c r="D42" s="8">
        <v>10.71</v>
      </c>
      <c r="E42" s="8">
        <v>7.7</v>
      </c>
      <c r="F42" s="8">
        <v>9.31</v>
      </c>
      <c r="G42" s="8">
        <v>149.1</v>
      </c>
      <c r="H42" s="8">
        <v>21</v>
      </c>
      <c r="I42" s="8">
        <v>9.8000000000000004E-2</v>
      </c>
      <c r="J42" s="8">
        <v>0</v>
      </c>
      <c r="K42" s="8">
        <v>35</v>
      </c>
      <c r="L42" s="8">
        <v>14.7</v>
      </c>
      <c r="M42" s="8">
        <v>95.2</v>
      </c>
      <c r="N42" s="8">
        <v>1.44</v>
      </c>
    </row>
    <row r="43" spans="1:14" x14ac:dyDescent="0.25">
      <c r="A43" s="8">
        <v>291</v>
      </c>
      <c r="B43" s="8" t="s">
        <v>37</v>
      </c>
      <c r="C43" s="8">
        <v>180</v>
      </c>
      <c r="D43" s="8">
        <v>6.7859999999999996</v>
      </c>
      <c r="E43" s="8">
        <v>0.81</v>
      </c>
      <c r="F43" s="8">
        <v>34.840000000000003</v>
      </c>
      <c r="G43" s="8">
        <v>173.88</v>
      </c>
      <c r="H43" s="8">
        <v>0</v>
      </c>
      <c r="I43" s="8">
        <v>6.8000000000000005E-2</v>
      </c>
      <c r="J43" s="8">
        <v>1.7999999999999999E-2</v>
      </c>
      <c r="K43" s="8">
        <v>5.7</v>
      </c>
      <c r="L43" s="8">
        <v>9.7200000000000006</v>
      </c>
      <c r="M43" s="8">
        <v>42.84</v>
      </c>
      <c r="N43" s="8">
        <v>0.93</v>
      </c>
    </row>
    <row r="44" spans="1:14" x14ac:dyDescent="0.25">
      <c r="A44" s="8">
        <v>518</v>
      </c>
      <c r="B44" s="8" t="s">
        <v>38</v>
      </c>
      <c r="C44" s="8">
        <v>200</v>
      </c>
      <c r="D44" s="8">
        <v>1</v>
      </c>
      <c r="E44" s="8">
        <v>0.2</v>
      </c>
      <c r="F44" s="8">
        <v>0.2</v>
      </c>
      <c r="G44" s="8">
        <v>92</v>
      </c>
      <c r="H44" s="8">
        <v>0</v>
      </c>
      <c r="I44" s="8">
        <v>0.02</v>
      </c>
      <c r="J44" s="8">
        <v>4</v>
      </c>
      <c r="K44" s="8">
        <v>14</v>
      </c>
      <c r="L44" s="8">
        <v>0</v>
      </c>
      <c r="M44" s="8">
        <v>0</v>
      </c>
      <c r="N44" s="8">
        <v>2.8</v>
      </c>
    </row>
    <row r="45" spans="1:14" x14ac:dyDescent="0.25">
      <c r="A45" s="8">
        <v>108</v>
      </c>
      <c r="B45" s="8" t="s">
        <v>50</v>
      </c>
      <c r="C45" s="8">
        <v>25</v>
      </c>
      <c r="D45" s="8">
        <v>1.9</v>
      </c>
      <c r="E45" s="8">
        <v>0.2</v>
      </c>
      <c r="F45" s="8">
        <v>12.3</v>
      </c>
      <c r="G45" s="8">
        <v>58.75</v>
      </c>
      <c r="H45" s="8">
        <v>0</v>
      </c>
      <c r="I45" s="8">
        <v>0.03</v>
      </c>
      <c r="J45" s="8">
        <v>0</v>
      </c>
      <c r="K45" s="8">
        <v>5</v>
      </c>
      <c r="L45" s="8">
        <v>3.5</v>
      </c>
      <c r="M45" s="8">
        <v>16.25</v>
      </c>
      <c r="N45" s="8">
        <v>0.28000000000000003</v>
      </c>
    </row>
    <row r="46" spans="1:14" x14ac:dyDescent="0.25">
      <c r="A46" s="8"/>
      <c r="B46" s="8" t="s">
        <v>33</v>
      </c>
      <c r="C46" s="8"/>
      <c r="D46" s="8">
        <f>SUM(D41:D45)</f>
        <v>21.995999999999999</v>
      </c>
      <c r="E46" s="8">
        <f t="shared" ref="E46:N46" si="5">SUM(E41:E45)</f>
        <v>19.009999999999998</v>
      </c>
      <c r="F46" s="8">
        <f t="shared" si="5"/>
        <v>66.25</v>
      </c>
      <c r="G46" s="8">
        <f t="shared" si="5"/>
        <v>609.73</v>
      </c>
      <c r="H46" s="8">
        <f t="shared" si="5"/>
        <v>21</v>
      </c>
      <c r="I46" s="8">
        <f t="shared" si="5"/>
        <v>4.2559999999999993</v>
      </c>
      <c r="J46" s="8">
        <f t="shared" si="5"/>
        <v>31.818000000000001</v>
      </c>
      <c r="K46" s="8">
        <f t="shared" si="5"/>
        <v>103.7</v>
      </c>
      <c r="L46" s="8">
        <f t="shared" si="5"/>
        <v>44.92</v>
      </c>
      <c r="M46" s="8">
        <f t="shared" si="5"/>
        <v>186.29000000000002</v>
      </c>
      <c r="N46" s="8">
        <f t="shared" si="5"/>
        <v>6.05</v>
      </c>
    </row>
    <row r="47" spans="1:14" x14ac:dyDescent="0.25">
      <c r="A47" s="8"/>
      <c r="B47" s="10" t="s">
        <v>39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5">
      <c r="A48" s="8">
        <v>550</v>
      </c>
      <c r="B48" s="8" t="s">
        <v>104</v>
      </c>
      <c r="C48" s="8">
        <v>130</v>
      </c>
      <c r="D48" s="8">
        <v>7.2</v>
      </c>
      <c r="E48" s="8">
        <v>6.7</v>
      </c>
      <c r="F48" s="8">
        <v>40.4</v>
      </c>
      <c r="G48" s="8">
        <v>251</v>
      </c>
      <c r="H48" s="8">
        <v>74.7</v>
      </c>
      <c r="I48" s="8">
        <v>0.06</v>
      </c>
      <c r="J48" s="8">
        <v>0.2</v>
      </c>
      <c r="K48" s="8">
        <v>72.400000000000006</v>
      </c>
      <c r="L48" s="8">
        <v>14.4</v>
      </c>
      <c r="M48" s="8">
        <v>103.7</v>
      </c>
      <c r="N48" s="8">
        <v>0.93</v>
      </c>
    </row>
    <row r="49" spans="1:14" x14ac:dyDescent="0.25">
      <c r="A49" s="8">
        <v>82</v>
      </c>
      <c r="B49" s="8" t="s">
        <v>63</v>
      </c>
      <c r="C49" s="8">
        <v>200</v>
      </c>
      <c r="D49" s="8">
        <v>0.8</v>
      </c>
      <c r="E49" s="8">
        <v>0.8</v>
      </c>
      <c r="F49" s="8">
        <v>19.600000000000001</v>
      </c>
      <c r="G49" s="8">
        <v>88</v>
      </c>
      <c r="H49" s="8">
        <v>0</v>
      </c>
      <c r="I49" s="8">
        <v>0.06</v>
      </c>
      <c r="J49" s="8">
        <v>14</v>
      </c>
      <c r="K49" s="8">
        <v>32.200000000000003</v>
      </c>
      <c r="L49" s="8">
        <v>18</v>
      </c>
      <c r="M49" s="8">
        <v>22</v>
      </c>
      <c r="N49" s="8">
        <v>4.42</v>
      </c>
    </row>
    <row r="50" spans="1:14" x14ac:dyDescent="0.25">
      <c r="A50" s="8">
        <v>507</v>
      </c>
      <c r="B50" s="8" t="s">
        <v>51</v>
      </c>
      <c r="C50" s="8">
        <v>200</v>
      </c>
      <c r="D50" s="8">
        <v>0.5</v>
      </c>
      <c r="E50" s="8">
        <v>0.2</v>
      </c>
      <c r="F50" s="8">
        <v>23.1</v>
      </c>
      <c r="G50" s="8">
        <v>96</v>
      </c>
      <c r="H50" s="8">
        <v>0</v>
      </c>
      <c r="I50" s="8">
        <v>0.02</v>
      </c>
      <c r="J50" s="8">
        <v>4.3</v>
      </c>
      <c r="K50" s="8">
        <v>22</v>
      </c>
      <c r="L50" s="8">
        <v>14</v>
      </c>
      <c r="M50" s="8">
        <v>16</v>
      </c>
      <c r="N50" s="8">
        <v>1.1000000000000001</v>
      </c>
    </row>
    <row r="51" spans="1:14" x14ac:dyDescent="0.25">
      <c r="A51" s="8"/>
      <c r="B51" s="8" t="s">
        <v>74</v>
      </c>
      <c r="C51" s="8"/>
      <c r="D51" s="8">
        <f>SUM(D48:D50)</f>
        <v>8.5</v>
      </c>
      <c r="E51" s="8">
        <f t="shared" ref="E51:N51" si="6">SUM(E48:E50)</f>
        <v>7.7</v>
      </c>
      <c r="F51" s="8">
        <f t="shared" si="6"/>
        <v>83.1</v>
      </c>
      <c r="G51" s="8">
        <f t="shared" si="6"/>
        <v>435</v>
      </c>
      <c r="H51" s="8">
        <f t="shared" si="6"/>
        <v>74.7</v>
      </c>
      <c r="I51" s="8">
        <f t="shared" si="6"/>
        <v>0.13999999999999999</v>
      </c>
      <c r="J51" s="8">
        <f t="shared" si="6"/>
        <v>18.5</v>
      </c>
      <c r="K51" s="8">
        <f t="shared" si="6"/>
        <v>126.60000000000001</v>
      </c>
      <c r="L51" s="8">
        <f t="shared" si="6"/>
        <v>46.4</v>
      </c>
      <c r="M51" s="8">
        <f t="shared" si="6"/>
        <v>141.69999999999999</v>
      </c>
      <c r="N51" s="8">
        <f t="shared" si="6"/>
        <v>6.4499999999999993</v>
      </c>
    </row>
    <row r="52" spans="1:14" x14ac:dyDescent="0.25">
      <c r="A52" s="8"/>
      <c r="B52" s="10" t="s">
        <v>40</v>
      </c>
      <c r="C52" s="10"/>
      <c r="D52" s="10">
        <f>SUM(D39+D46+D51)</f>
        <v>42.495999999999995</v>
      </c>
      <c r="E52" s="10">
        <f t="shared" ref="E52:N52" si="7">SUM(E39+E46+E51)</f>
        <v>38.909999999999997</v>
      </c>
      <c r="F52" s="10">
        <f t="shared" si="7"/>
        <v>236.15</v>
      </c>
      <c r="G52" s="10">
        <f t="shared" si="7"/>
        <v>1549.73</v>
      </c>
      <c r="H52" s="10">
        <f t="shared" si="7"/>
        <v>95.73</v>
      </c>
      <c r="I52" s="10">
        <f t="shared" si="7"/>
        <v>4.5559999999999992</v>
      </c>
      <c r="J52" s="10">
        <f t="shared" si="7"/>
        <v>51.817999999999998</v>
      </c>
      <c r="K52" s="10">
        <f t="shared" si="7"/>
        <v>362.3</v>
      </c>
      <c r="L52" s="10">
        <f t="shared" si="7"/>
        <v>118.32</v>
      </c>
      <c r="M52" s="10">
        <f t="shared" si="7"/>
        <v>449.99</v>
      </c>
      <c r="N52" s="10">
        <f t="shared" si="7"/>
        <v>14</v>
      </c>
    </row>
    <row r="53" spans="1:14" x14ac:dyDescent="0.25">
      <c r="A53" s="1"/>
      <c r="B53" s="19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8"/>
      <c r="B54" s="10" t="s">
        <v>23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8">
        <v>262</v>
      </c>
      <c r="B55" s="8" t="s">
        <v>42</v>
      </c>
      <c r="C55" s="8">
        <v>200</v>
      </c>
      <c r="D55" s="8">
        <v>6.2</v>
      </c>
      <c r="E55" s="8">
        <v>7.46</v>
      </c>
      <c r="F55" s="8">
        <v>30.86</v>
      </c>
      <c r="G55" s="8">
        <v>215.4</v>
      </c>
      <c r="H55" s="8">
        <v>0.05</v>
      </c>
      <c r="I55" s="8">
        <v>0.08</v>
      </c>
      <c r="J55" s="8">
        <v>1.38</v>
      </c>
      <c r="K55" s="8">
        <v>132.80000000000001</v>
      </c>
      <c r="L55" s="8">
        <v>20.2</v>
      </c>
      <c r="M55" s="8">
        <v>121.2</v>
      </c>
      <c r="N55" s="8">
        <v>0.44</v>
      </c>
    </row>
    <row r="56" spans="1:14" x14ac:dyDescent="0.25">
      <c r="A56" s="8">
        <v>105</v>
      </c>
      <c r="B56" s="8" t="s">
        <v>25</v>
      </c>
      <c r="C56" s="8">
        <v>10</v>
      </c>
      <c r="D56" s="8">
        <v>0.5</v>
      </c>
      <c r="E56" s="8">
        <v>8.25</v>
      </c>
      <c r="F56" s="8">
        <v>0.08</v>
      </c>
      <c r="G56" s="8">
        <v>74.8</v>
      </c>
      <c r="H56" s="8">
        <v>5.8999999999999997E-2</v>
      </c>
      <c r="I56" s="8">
        <v>0</v>
      </c>
      <c r="J56" s="8">
        <v>0</v>
      </c>
      <c r="K56" s="8">
        <v>1.2</v>
      </c>
      <c r="L56" s="8">
        <v>0</v>
      </c>
      <c r="M56" s="8">
        <v>1.9</v>
      </c>
      <c r="N56" s="8">
        <v>0.02</v>
      </c>
    </row>
    <row r="57" spans="1:14" x14ac:dyDescent="0.25">
      <c r="A57" s="8">
        <v>108</v>
      </c>
      <c r="B57" s="8" t="s">
        <v>50</v>
      </c>
      <c r="C57" s="8">
        <v>25</v>
      </c>
      <c r="D57" s="8">
        <v>1.9</v>
      </c>
      <c r="E57" s="8">
        <v>0.2</v>
      </c>
      <c r="F57" s="8">
        <v>12.3</v>
      </c>
      <c r="G57" s="8">
        <v>58.75</v>
      </c>
      <c r="H57" s="8">
        <v>0</v>
      </c>
      <c r="I57" s="8">
        <v>0.03</v>
      </c>
      <c r="J57" s="8">
        <v>0</v>
      </c>
      <c r="K57" s="8">
        <v>5</v>
      </c>
      <c r="L57" s="8">
        <v>3.5</v>
      </c>
      <c r="M57" s="8">
        <v>16.25</v>
      </c>
      <c r="N57" s="8">
        <v>0.28000000000000003</v>
      </c>
    </row>
    <row r="58" spans="1:14" x14ac:dyDescent="0.25">
      <c r="A58" s="8">
        <v>493</v>
      </c>
      <c r="B58" s="8" t="s">
        <v>26</v>
      </c>
      <c r="C58" s="8">
        <v>200</v>
      </c>
      <c r="D58" s="8">
        <v>0.1</v>
      </c>
      <c r="E58" s="8">
        <v>0</v>
      </c>
      <c r="F58" s="8">
        <v>15</v>
      </c>
      <c r="G58" s="8">
        <v>60</v>
      </c>
      <c r="H58" s="8">
        <v>0</v>
      </c>
      <c r="I58" s="8">
        <v>0</v>
      </c>
      <c r="J58" s="8">
        <v>0</v>
      </c>
      <c r="K58" s="8">
        <v>11</v>
      </c>
      <c r="L58" s="8">
        <v>1</v>
      </c>
      <c r="M58" s="8">
        <v>3</v>
      </c>
      <c r="N58" s="8">
        <v>0.3</v>
      </c>
    </row>
    <row r="59" spans="1:14" x14ac:dyDescent="0.25">
      <c r="A59" s="8"/>
      <c r="B59" s="8" t="s">
        <v>32</v>
      </c>
      <c r="C59" s="8"/>
      <c r="D59" s="8">
        <f>SUM(D55:D58)</f>
        <v>8.6999999999999993</v>
      </c>
      <c r="E59" s="8">
        <f t="shared" ref="E59:N59" si="8">SUM(E55:E58)</f>
        <v>15.91</v>
      </c>
      <c r="F59" s="8">
        <f t="shared" si="8"/>
        <v>58.239999999999995</v>
      </c>
      <c r="G59" s="8">
        <f t="shared" si="8"/>
        <v>408.95</v>
      </c>
      <c r="H59" s="8">
        <f t="shared" si="8"/>
        <v>0.109</v>
      </c>
      <c r="I59" s="8">
        <f t="shared" si="8"/>
        <v>0.11</v>
      </c>
      <c r="J59" s="8">
        <f t="shared" si="8"/>
        <v>1.38</v>
      </c>
      <c r="K59" s="8">
        <f t="shared" si="8"/>
        <v>150</v>
      </c>
      <c r="L59" s="8">
        <f t="shared" si="8"/>
        <v>24.7</v>
      </c>
      <c r="M59" s="8">
        <f t="shared" si="8"/>
        <v>142.35000000000002</v>
      </c>
      <c r="N59" s="8">
        <f t="shared" si="8"/>
        <v>1.04</v>
      </c>
    </row>
    <row r="60" spans="1:14" x14ac:dyDescent="0.25">
      <c r="A60" s="8"/>
      <c r="B60" s="10" t="s">
        <v>27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8">
        <v>677</v>
      </c>
      <c r="B61" s="8" t="s">
        <v>73</v>
      </c>
      <c r="C61" s="8">
        <v>50</v>
      </c>
      <c r="D61" s="8">
        <v>10.7</v>
      </c>
      <c r="E61" s="8">
        <v>9.3000000000000007</v>
      </c>
      <c r="F61" s="8">
        <v>5.7</v>
      </c>
      <c r="G61" s="8">
        <v>149</v>
      </c>
      <c r="H61" s="8">
        <v>0.05</v>
      </c>
      <c r="I61" s="8">
        <v>0.04</v>
      </c>
      <c r="J61" s="8">
        <v>0.6</v>
      </c>
      <c r="K61" s="8">
        <v>31</v>
      </c>
      <c r="L61" s="8">
        <v>12</v>
      </c>
      <c r="M61" s="8">
        <v>75</v>
      </c>
      <c r="N61" s="8">
        <v>0.9</v>
      </c>
    </row>
    <row r="62" spans="1:14" x14ac:dyDescent="0.25">
      <c r="A62" s="8">
        <v>456</v>
      </c>
      <c r="B62" s="8" t="s">
        <v>28</v>
      </c>
      <c r="C62" s="8">
        <v>30</v>
      </c>
      <c r="D62" s="8">
        <v>0.44</v>
      </c>
      <c r="E62" s="8">
        <v>0.73</v>
      </c>
      <c r="F62" s="8">
        <v>2.78</v>
      </c>
      <c r="G62" s="8">
        <v>19.41</v>
      </c>
      <c r="H62" s="8">
        <v>6.0000000000000001E-3</v>
      </c>
      <c r="I62" s="8">
        <v>4.8000000000000001E-2</v>
      </c>
      <c r="J62" s="8">
        <v>0.80400000000000005</v>
      </c>
      <c r="K62" s="8">
        <v>2.94</v>
      </c>
      <c r="L62" s="8">
        <v>4.1399999999999997</v>
      </c>
      <c r="M62" s="8">
        <v>8.0399999999999991</v>
      </c>
      <c r="N62" s="8">
        <v>0.17100000000000001</v>
      </c>
    </row>
    <row r="63" spans="1:14" x14ac:dyDescent="0.25">
      <c r="A63" s="8">
        <v>237</v>
      </c>
      <c r="B63" s="8" t="s">
        <v>44</v>
      </c>
      <c r="C63" s="8">
        <v>180</v>
      </c>
      <c r="D63" s="8">
        <v>10.26</v>
      </c>
      <c r="E63" s="8">
        <v>9.42</v>
      </c>
      <c r="F63" s="8">
        <v>44.49</v>
      </c>
      <c r="G63" s="8">
        <v>423.66</v>
      </c>
      <c r="H63" s="8">
        <v>0.06</v>
      </c>
      <c r="I63" s="8">
        <v>0.25</v>
      </c>
      <c r="J63" s="8">
        <v>0</v>
      </c>
      <c r="K63" s="8">
        <v>17.100000000000001</v>
      </c>
      <c r="L63" s="8">
        <v>162.36000000000001</v>
      </c>
      <c r="M63" s="8">
        <v>243.18</v>
      </c>
      <c r="N63" s="8">
        <v>5.46</v>
      </c>
    </row>
    <row r="64" spans="1:14" x14ac:dyDescent="0.25">
      <c r="A64" s="8">
        <v>108</v>
      </c>
      <c r="B64" s="8" t="s">
        <v>50</v>
      </c>
      <c r="C64" s="8">
        <v>25</v>
      </c>
      <c r="D64" s="8">
        <v>1.9</v>
      </c>
      <c r="E64" s="8">
        <v>0.2</v>
      </c>
      <c r="F64" s="8">
        <v>12.3</v>
      </c>
      <c r="G64" s="8">
        <v>58.75</v>
      </c>
      <c r="H64" s="8">
        <v>0</v>
      </c>
      <c r="I64" s="8">
        <v>0.03</v>
      </c>
      <c r="J64" s="8">
        <v>0</v>
      </c>
      <c r="K64" s="8">
        <v>5</v>
      </c>
      <c r="L64" s="8">
        <v>3.5</v>
      </c>
      <c r="M64" s="8">
        <v>16.25</v>
      </c>
      <c r="N64" s="8">
        <v>0.28000000000000003</v>
      </c>
    </row>
    <row r="65" spans="1:14" x14ac:dyDescent="0.25">
      <c r="A65" s="8">
        <v>508</v>
      </c>
      <c r="B65" s="8" t="s">
        <v>45</v>
      </c>
      <c r="C65" s="8">
        <v>200</v>
      </c>
      <c r="D65" s="8">
        <v>0.5</v>
      </c>
      <c r="E65" s="8">
        <v>0</v>
      </c>
      <c r="F65" s="8">
        <v>27</v>
      </c>
      <c r="G65" s="8">
        <v>110</v>
      </c>
      <c r="H65" s="8">
        <v>0</v>
      </c>
      <c r="I65" s="8">
        <v>0.01</v>
      </c>
      <c r="J65" s="8">
        <v>0.5</v>
      </c>
      <c r="K65" s="8">
        <v>28</v>
      </c>
      <c r="L65" s="8">
        <v>7</v>
      </c>
      <c r="M65" s="8">
        <v>19</v>
      </c>
      <c r="N65" s="8">
        <v>1.5</v>
      </c>
    </row>
    <row r="66" spans="1:14" x14ac:dyDescent="0.25">
      <c r="A66" s="15"/>
      <c r="B66" s="8" t="s">
        <v>33</v>
      </c>
      <c r="C66" s="15"/>
      <c r="D66" s="15">
        <f>SUM(D61:D65)</f>
        <v>23.799999999999997</v>
      </c>
      <c r="E66" s="15">
        <f t="shared" ref="E66:N66" si="9">SUM(E61:E65)</f>
        <v>19.650000000000002</v>
      </c>
      <c r="F66" s="15">
        <f t="shared" si="9"/>
        <v>92.27</v>
      </c>
      <c r="G66" s="15">
        <f t="shared" si="9"/>
        <v>760.82</v>
      </c>
      <c r="H66" s="15">
        <f t="shared" si="9"/>
        <v>0.11599999999999999</v>
      </c>
      <c r="I66" s="15">
        <f t="shared" si="9"/>
        <v>0.378</v>
      </c>
      <c r="J66" s="15">
        <f t="shared" si="9"/>
        <v>1.9039999999999999</v>
      </c>
      <c r="K66" s="15">
        <f t="shared" si="9"/>
        <v>84.039999999999992</v>
      </c>
      <c r="L66" s="15">
        <f t="shared" si="9"/>
        <v>189</v>
      </c>
      <c r="M66" s="15">
        <f t="shared" si="9"/>
        <v>361.47</v>
      </c>
      <c r="N66" s="15">
        <f t="shared" si="9"/>
        <v>8.3109999999999999</v>
      </c>
    </row>
    <row r="67" spans="1:14" x14ac:dyDescent="0.25">
      <c r="A67" s="8"/>
      <c r="B67" s="10" t="s">
        <v>39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5">
      <c r="A68" s="8">
        <v>581</v>
      </c>
      <c r="B68" s="8" t="s">
        <v>90</v>
      </c>
      <c r="C68" s="8">
        <v>100</v>
      </c>
      <c r="D68" s="8">
        <v>5.9</v>
      </c>
      <c r="E68" s="8">
        <v>4.7</v>
      </c>
      <c r="F68" s="8">
        <v>75</v>
      </c>
      <c r="G68" s="8">
        <v>336</v>
      </c>
      <c r="H68" s="8">
        <v>6</v>
      </c>
      <c r="I68" s="8">
        <v>0.08</v>
      </c>
      <c r="J68" s="8">
        <v>0</v>
      </c>
      <c r="K68" s="8">
        <v>11</v>
      </c>
      <c r="L68" s="8">
        <v>9</v>
      </c>
      <c r="M68" s="8">
        <v>50</v>
      </c>
      <c r="N68" s="8">
        <v>0.8</v>
      </c>
    </row>
    <row r="69" spans="1:14" x14ac:dyDescent="0.25">
      <c r="A69" s="8">
        <v>518</v>
      </c>
      <c r="B69" s="8" t="s">
        <v>38</v>
      </c>
      <c r="C69" s="8">
        <v>200</v>
      </c>
      <c r="D69" s="8">
        <v>1</v>
      </c>
      <c r="E69" s="8">
        <v>0.2</v>
      </c>
      <c r="F69" s="8">
        <v>0.2</v>
      </c>
      <c r="G69" s="8">
        <v>92</v>
      </c>
      <c r="H69" s="8">
        <v>0</v>
      </c>
      <c r="I69" s="8">
        <v>0.02</v>
      </c>
      <c r="J69" s="8">
        <v>4</v>
      </c>
      <c r="K69" s="8">
        <v>14</v>
      </c>
      <c r="L69" s="8">
        <v>0</v>
      </c>
      <c r="M69" s="8">
        <v>0</v>
      </c>
      <c r="N69" s="8">
        <v>2.8</v>
      </c>
    </row>
    <row r="70" spans="1:14" x14ac:dyDescent="0.25">
      <c r="A70" s="8"/>
      <c r="B70" s="8" t="s">
        <v>74</v>
      </c>
      <c r="C70" s="8"/>
      <c r="D70" s="8">
        <f t="shared" ref="D70:N70" si="10">SUM(D68:D69)</f>
        <v>6.9</v>
      </c>
      <c r="E70" s="8">
        <f t="shared" si="10"/>
        <v>4.9000000000000004</v>
      </c>
      <c r="F70" s="8">
        <f t="shared" si="10"/>
        <v>75.2</v>
      </c>
      <c r="G70" s="8">
        <f t="shared" si="10"/>
        <v>428</v>
      </c>
      <c r="H70" s="8">
        <f t="shared" si="10"/>
        <v>6</v>
      </c>
      <c r="I70" s="8">
        <f t="shared" si="10"/>
        <v>0.1</v>
      </c>
      <c r="J70" s="8">
        <f t="shared" si="10"/>
        <v>4</v>
      </c>
      <c r="K70" s="8">
        <f t="shared" si="10"/>
        <v>25</v>
      </c>
      <c r="L70" s="8">
        <f t="shared" si="10"/>
        <v>9</v>
      </c>
      <c r="M70" s="8">
        <f t="shared" si="10"/>
        <v>50</v>
      </c>
      <c r="N70" s="8">
        <f t="shared" si="10"/>
        <v>3.5999999999999996</v>
      </c>
    </row>
    <row r="71" spans="1:14" x14ac:dyDescent="0.25">
      <c r="A71" s="8"/>
      <c r="B71" s="10" t="s">
        <v>46</v>
      </c>
      <c r="C71" s="8"/>
      <c r="D71" s="10">
        <f t="shared" ref="D71:N71" si="11">SUM(D59+D66+D70)</f>
        <v>39.4</v>
      </c>
      <c r="E71" s="10">
        <f t="shared" si="11"/>
        <v>40.46</v>
      </c>
      <c r="F71" s="10">
        <f t="shared" si="11"/>
        <v>225.70999999999998</v>
      </c>
      <c r="G71" s="10">
        <f t="shared" si="11"/>
        <v>1597.77</v>
      </c>
      <c r="H71" s="10">
        <f t="shared" si="11"/>
        <v>6.2249999999999996</v>
      </c>
      <c r="I71" s="10">
        <f t="shared" si="11"/>
        <v>0.58799999999999997</v>
      </c>
      <c r="J71" s="10">
        <f t="shared" si="11"/>
        <v>7.2839999999999998</v>
      </c>
      <c r="K71" s="10">
        <f t="shared" si="11"/>
        <v>259.03999999999996</v>
      </c>
      <c r="L71" s="10">
        <f t="shared" si="11"/>
        <v>222.7</v>
      </c>
      <c r="M71" s="10">
        <f t="shared" si="11"/>
        <v>553.82000000000005</v>
      </c>
      <c r="N71" s="10">
        <f t="shared" si="11"/>
        <v>12.950999999999999</v>
      </c>
    </row>
    <row r="72" spans="1:14" x14ac:dyDescent="0.25">
      <c r="B72" s="19" t="s">
        <v>48</v>
      </c>
    </row>
    <row r="73" spans="1:14" x14ac:dyDescent="0.25">
      <c r="A73" s="15"/>
      <c r="B73" s="10" t="s">
        <v>23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x14ac:dyDescent="0.25">
      <c r="A74" s="15">
        <v>260</v>
      </c>
      <c r="B74" s="8" t="s">
        <v>49</v>
      </c>
      <c r="C74" s="15">
        <v>200</v>
      </c>
      <c r="D74" s="15">
        <v>5.26</v>
      </c>
      <c r="E74" s="15">
        <v>11.66</v>
      </c>
      <c r="F74" s="15">
        <v>25.06</v>
      </c>
      <c r="G74" s="15">
        <v>226.2</v>
      </c>
      <c r="H74" s="15">
        <v>0.08</v>
      </c>
      <c r="I74" s="15">
        <v>0.08</v>
      </c>
      <c r="J74" s="15">
        <v>1.32</v>
      </c>
      <c r="K74" s="15">
        <v>126.6</v>
      </c>
      <c r="L74" s="15">
        <v>30.6</v>
      </c>
      <c r="M74" s="15">
        <v>140.4</v>
      </c>
      <c r="N74" s="15">
        <v>0.56000000000000005</v>
      </c>
    </row>
    <row r="75" spans="1:14" x14ac:dyDescent="0.25">
      <c r="A75" s="8">
        <v>75</v>
      </c>
      <c r="B75" s="8" t="s">
        <v>105</v>
      </c>
      <c r="C75" s="8">
        <v>10</v>
      </c>
      <c r="D75" s="8">
        <v>2.3199999999999998</v>
      </c>
      <c r="E75" s="8">
        <v>2.95</v>
      </c>
      <c r="F75" s="8">
        <v>0</v>
      </c>
      <c r="G75" s="8">
        <v>35.799999999999997</v>
      </c>
      <c r="H75" s="8">
        <v>0.26</v>
      </c>
      <c r="I75" s="8">
        <v>0</v>
      </c>
      <c r="J75" s="8">
        <v>0</v>
      </c>
      <c r="K75" s="8">
        <v>0.8</v>
      </c>
      <c r="L75" s="8">
        <v>0.03</v>
      </c>
      <c r="M75" s="8">
        <v>5</v>
      </c>
      <c r="N75" s="8">
        <v>0.02</v>
      </c>
    </row>
    <row r="76" spans="1:14" x14ac:dyDescent="0.25">
      <c r="A76" s="8">
        <v>108</v>
      </c>
      <c r="B76" s="8" t="s">
        <v>50</v>
      </c>
      <c r="C76" s="8">
        <v>25</v>
      </c>
      <c r="D76" s="8">
        <v>1.9</v>
      </c>
      <c r="E76" s="8">
        <v>0.2</v>
      </c>
      <c r="F76" s="8">
        <v>12.3</v>
      </c>
      <c r="G76" s="8">
        <v>58.75</v>
      </c>
      <c r="H76" s="8">
        <v>0</v>
      </c>
      <c r="I76" s="8">
        <v>0.03</v>
      </c>
      <c r="J76" s="8">
        <v>0</v>
      </c>
      <c r="K76" s="8">
        <v>5</v>
      </c>
      <c r="L76" s="8">
        <v>3.5</v>
      </c>
      <c r="M76" s="8">
        <v>16.25</v>
      </c>
      <c r="N76" s="8">
        <v>0.28000000000000003</v>
      </c>
    </row>
    <row r="77" spans="1:14" x14ac:dyDescent="0.25">
      <c r="A77" s="8">
        <v>493</v>
      </c>
      <c r="B77" s="8" t="s">
        <v>26</v>
      </c>
      <c r="C77" s="8">
        <v>200</v>
      </c>
      <c r="D77" s="8">
        <v>0.1</v>
      </c>
      <c r="E77" s="8">
        <v>0</v>
      </c>
      <c r="F77" s="8">
        <v>15</v>
      </c>
      <c r="G77" s="8">
        <v>60</v>
      </c>
      <c r="H77" s="8">
        <v>0</v>
      </c>
      <c r="I77" s="8">
        <v>0</v>
      </c>
      <c r="J77" s="8">
        <v>0</v>
      </c>
      <c r="K77" s="8">
        <v>11</v>
      </c>
      <c r="L77" s="8">
        <v>1</v>
      </c>
      <c r="M77" s="8">
        <v>3</v>
      </c>
      <c r="N77" s="8">
        <v>0.3</v>
      </c>
    </row>
    <row r="78" spans="1:14" x14ac:dyDescent="0.25">
      <c r="A78" s="15"/>
      <c r="B78" s="8" t="s">
        <v>32</v>
      </c>
      <c r="C78" s="15"/>
      <c r="D78" s="15">
        <f t="shared" ref="D78:N78" si="12">SUM(D74:D77)</f>
        <v>9.58</v>
      </c>
      <c r="E78" s="15">
        <f t="shared" si="12"/>
        <v>14.809999999999999</v>
      </c>
      <c r="F78" s="15">
        <f t="shared" si="12"/>
        <v>52.36</v>
      </c>
      <c r="G78" s="15">
        <f t="shared" si="12"/>
        <v>380.75</v>
      </c>
      <c r="H78" s="15">
        <f t="shared" si="12"/>
        <v>0.34</v>
      </c>
      <c r="I78" s="15">
        <f t="shared" si="12"/>
        <v>0.11</v>
      </c>
      <c r="J78" s="15">
        <f t="shared" si="12"/>
        <v>1.32</v>
      </c>
      <c r="K78" s="15">
        <f t="shared" si="12"/>
        <v>143.39999999999998</v>
      </c>
      <c r="L78" s="15">
        <f t="shared" si="12"/>
        <v>35.130000000000003</v>
      </c>
      <c r="M78" s="15">
        <f t="shared" si="12"/>
        <v>164.65</v>
      </c>
      <c r="N78" s="15">
        <f t="shared" si="12"/>
        <v>1.1600000000000001</v>
      </c>
    </row>
    <row r="79" spans="1:14" x14ac:dyDescent="0.25">
      <c r="A79" s="15"/>
      <c r="B79" s="10" t="s">
        <v>27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x14ac:dyDescent="0.25">
      <c r="A80" s="8">
        <v>307</v>
      </c>
      <c r="B80" s="8" t="s">
        <v>98</v>
      </c>
      <c r="C80" s="8">
        <v>70</v>
      </c>
      <c r="D80" s="8">
        <v>9</v>
      </c>
      <c r="E80" s="8">
        <v>1.1000000000000001</v>
      </c>
      <c r="F80" s="8">
        <v>7</v>
      </c>
      <c r="G80" s="8">
        <v>74</v>
      </c>
      <c r="H80" s="8">
        <v>13</v>
      </c>
      <c r="I80" s="8">
        <v>0.05</v>
      </c>
      <c r="J80" s="8">
        <v>0</v>
      </c>
      <c r="K80" s="8">
        <v>37</v>
      </c>
      <c r="L80" s="8">
        <v>18</v>
      </c>
      <c r="M80" s="8">
        <v>123</v>
      </c>
      <c r="N80" s="8">
        <v>0.42</v>
      </c>
    </row>
    <row r="81" spans="1:14" x14ac:dyDescent="0.25">
      <c r="A81" s="8">
        <v>429</v>
      </c>
      <c r="B81" s="8" t="s">
        <v>30</v>
      </c>
      <c r="C81" s="8">
        <v>200</v>
      </c>
      <c r="D81" s="8">
        <v>4.2</v>
      </c>
      <c r="E81" s="8">
        <v>8.8000000000000007</v>
      </c>
      <c r="F81" s="8">
        <v>21.8</v>
      </c>
      <c r="G81" s="8">
        <v>184</v>
      </c>
      <c r="H81" s="8">
        <v>0.06</v>
      </c>
      <c r="I81" s="8">
        <v>0.186</v>
      </c>
      <c r="J81" s="8">
        <v>6.8</v>
      </c>
      <c r="K81" s="8">
        <v>52</v>
      </c>
      <c r="L81" s="8">
        <v>38</v>
      </c>
      <c r="M81" s="8">
        <v>114</v>
      </c>
      <c r="N81" s="8">
        <v>1.4</v>
      </c>
    </row>
    <row r="82" spans="1:14" x14ac:dyDescent="0.25">
      <c r="A82" s="8">
        <v>108</v>
      </c>
      <c r="B82" s="8" t="s">
        <v>50</v>
      </c>
      <c r="C82" s="8">
        <v>25</v>
      </c>
      <c r="D82" s="8">
        <v>1.9</v>
      </c>
      <c r="E82" s="8">
        <v>0.2</v>
      </c>
      <c r="F82" s="8">
        <v>12.3</v>
      </c>
      <c r="G82" s="8">
        <v>58.75</v>
      </c>
      <c r="H82" s="8">
        <v>0</v>
      </c>
      <c r="I82" s="8">
        <v>0.03</v>
      </c>
      <c r="J82" s="8">
        <v>0</v>
      </c>
      <c r="K82" s="8">
        <v>5</v>
      </c>
      <c r="L82" s="8">
        <v>3.5</v>
      </c>
      <c r="M82" s="8">
        <v>16.25</v>
      </c>
      <c r="N82" s="8">
        <v>0.28000000000000003</v>
      </c>
    </row>
    <row r="83" spans="1:14" x14ac:dyDescent="0.25">
      <c r="A83" s="8">
        <v>518</v>
      </c>
      <c r="B83" s="8" t="s">
        <v>38</v>
      </c>
      <c r="C83" s="8">
        <v>200</v>
      </c>
      <c r="D83" s="8">
        <v>1</v>
      </c>
      <c r="E83" s="8">
        <v>0.2</v>
      </c>
      <c r="F83" s="8">
        <v>0.2</v>
      </c>
      <c r="G83" s="8">
        <v>92</v>
      </c>
      <c r="H83" s="8">
        <v>0</v>
      </c>
      <c r="I83" s="8">
        <v>0.02</v>
      </c>
      <c r="J83" s="8">
        <v>4</v>
      </c>
      <c r="K83" s="8">
        <v>14</v>
      </c>
      <c r="L83" s="8">
        <v>0</v>
      </c>
      <c r="M83" s="8">
        <v>0</v>
      </c>
      <c r="N83" s="8">
        <v>2.8</v>
      </c>
    </row>
    <row r="84" spans="1:14" x14ac:dyDescent="0.25">
      <c r="A84" s="15"/>
      <c r="B84" s="8" t="s">
        <v>33</v>
      </c>
      <c r="C84" s="15"/>
      <c r="D84" s="15">
        <f>SUM(D80:D83)</f>
        <v>16.100000000000001</v>
      </c>
      <c r="E84" s="15">
        <f t="shared" ref="E84:N84" si="13">SUM(E80:E83)</f>
        <v>10.299999999999999</v>
      </c>
      <c r="F84" s="15">
        <f t="shared" si="13"/>
        <v>41.300000000000004</v>
      </c>
      <c r="G84" s="15">
        <f t="shared" si="13"/>
        <v>408.75</v>
      </c>
      <c r="H84" s="15">
        <f t="shared" si="13"/>
        <v>13.06</v>
      </c>
      <c r="I84" s="15">
        <f t="shared" si="13"/>
        <v>0.28600000000000003</v>
      </c>
      <c r="J84" s="15">
        <f t="shared" si="13"/>
        <v>10.8</v>
      </c>
      <c r="K84" s="15">
        <f t="shared" si="13"/>
        <v>108</v>
      </c>
      <c r="L84" s="15">
        <f t="shared" si="13"/>
        <v>59.5</v>
      </c>
      <c r="M84" s="15">
        <f t="shared" si="13"/>
        <v>253.25</v>
      </c>
      <c r="N84" s="15">
        <f t="shared" si="13"/>
        <v>4.8999999999999995</v>
      </c>
    </row>
    <row r="85" spans="1:14" x14ac:dyDescent="0.25">
      <c r="A85" s="15"/>
      <c r="B85" s="10" t="s">
        <v>39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x14ac:dyDescent="0.25">
      <c r="A86" s="8">
        <v>517</v>
      </c>
      <c r="B86" s="8" t="s">
        <v>76</v>
      </c>
      <c r="C86" s="8">
        <v>200</v>
      </c>
      <c r="D86" s="8">
        <v>10</v>
      </c>
      <c r="E86" s="8">
        <v>6.4</v>
      </c>
      <c r="F86" s="8">
        <v>17</v>
      </c>
      <c r="G86" s="8">
        <v>274</v>
      </c>
      <c r="H86" s="8">
        <v>0.04</v>
      </c>
      <c r="I86" s="8">
        <v>0.06</v>
      </c>
      <c r="J86" s="8">
        <v>1.2</v>
      </c>
      <c r="K86" s="8">
        <v>238</v>
      </c>
      <c r="L86" s="8">
        <v>28</v>
      </c>
      <c r="M86" s="8">
        <v>125.1</v>
      </c>
      <c r="N86" s="8">
        <v>0.51</v>
      </c>
    </row>
    <row r="87" spans="1:14" x14ac:dyDescent="0.25">
      <c r="A87" s="8">
        <v>546</v>
      </c>
      <c r="B87" s="8" t="s">
        <v>106</v>
      </c>
      <c r="C87" s="8">
        <v>75</v>
      </c>
      <c r="D87" s="8">
        <v>12.6</v>
      </c>
      <c r="E87" s="8">
        <v>17.399999999999999</v>
      </c>
      <c r="F87" s="8">
        <v>21.6</v>
      </c>
      <c r="G87" s="8">
        <v>293</v>
      </c>
      <c r="H87" s="8">
        <v>97.5</v>
      </c>
      <c r="I87" s="8">
        <v>0.04</v>
      </c>
      <c r="J87" s="8">
        <v>0.1</v>
      </c>
      <c r="K87" s="8">
        <v>83.3</v>
      </c>
      <c r="L87" s="8">
        <v>13.3</v>
      </c>
      <c r="M87" s="8">
        <v>38</v>
      </c>
      <c r="N87" s="8">
        <v>0.6</v>
      </c>
    </row>
    <row r="88" spans="1:14" x14ac:dyDescent="0.25">
      <c r="A88" s="8">
        <v>493</v>
      </c>
      <c r="B88" s="8" t="s">
        <v>26</v>
      </c>
      <c r="C88" s="8">
        <v>200</v>
      </c>
      <c r="D88" s="8">
        <v>0.1</v>
      </c>
      <c r="E88" s="8">
        <v>0</v>
      </c>
      <c r="F88" s="8">
        <v>15</v>
      </c>
      <c r="G88" s="8">
        <v>60</v>
      </c>
      <c r="H88" s="8">
        <v>0</v>
      </c>
      <c r="I88" s="8">
        <v>0</v>
      </c>
      <c r="J88" s="8">
        <v>0</v>
      </c>
      <c r="K88" s="8">
        <v>11</v>
      </c>
      <c r="L88" s="8">
        <v>1</v>
      </c>
      <c r="M88" s="8">
        <v>3</v>
      </c>
      <c r="N88" s="8">
        <v>0.3</v>
      </c>
    </row>
    <row r="89" spans="1:14" x14ac:dyDescent="0.25">
      <c r="A89" s="15"/>
      <c r="B89" s="8" t="s">
        <v>74</v>
      </c>
      <c r="C89" s="15"/>
      <c r="D89" s="15">
        <f>SUM(D86:D88)</f>
        <v>22.700000000000003</v>
      </c>
      <c r="E89" s="15">
        <f t="shared" ref="E89:N89" si="14">SUM(E86:E88)</f>
        <v>23.799999999999997</v>
      </c>
      <c r="F89" s="15">
        <f t="shared" si="14"/>
        <v>53.6</v>
      </c>
      <c r="G89" s="15">
        <f t="shared" si="14"/>
        <v>627</v>
      </c>
      <c r="H89" s="15">
        <f t="shared" si="14"/>
        <v>97.54</v>
      </c>
      <c r="I89" s="15">
        <f t="shared" si="14"/>
        <v>0.1</v>
      </c>
      <c r="J89" s="15">
        <f t="shared" si="14"/>
        <v>1.3</v>
      </c>
      <c r="K89" s="15">
        <f t="shared" si="14"/>
        <v>332.3</v>
      </c>
      <c r="L89" s="15">
        <f t="shared" si="14"/>
        <v>42.3</v>
      </c>
      <c r="M89" s="15">
        <f t="shared" si="14"/>
        <v>166.1</v>
      </c>
      <c r="N89" s="15">
        <f t="shared" si="14"/>
        <v>1.41</v>
      </c>
    </row>
    <row r="90" spans="1:14" x14ac:dyDescent="0.25">
      <c r="A90" s="15"/>
      <c r="B90" s="10" t="s">
        <v>52</v>
      </c>
      <c r="C90" s="15"/>
      <c r="D90" s="16">
        <f t="shared" ref="D90:N90" si="15">SUM(D78+D84+D89)</f>
        <v>48.38</v>
      </c>
      <c r="E90" s="16">
        <f t="shared" si="15"/>
        <v>48.91</v>
      </c>
      <c r="F90" s="16">
        <f t="shared" si="15"/>
        <v>147.26</v>
      </c>
      <c r="G90" s="16">
        <f t="shared" si="15"/>
        <v>1416.5</v>
      </c>
      <c r="H90" s="16">
        <f t="shared" si="15"/>
        <v>110.94000000000001</v>
      </c>
      <c r="I90" s="16">
        <f t="shared" si="15"/>
        <v>0.496</v>
      </c>
      <c r="J90" s="16">
        <f t="shared" si="15"/>
        <v>13.420000000000002</v>
      </c>
      <c r="K90" s="16">
        <f t="shared" si="15"/>
        <v>583.70000000000005</v>
      </c>
      <c r="L90" s="16">
        <f t="shared" si="15"/>
        <v>136.93</v>
      </c>
      <c r="M90" s="16">
        <f t="shared" si="15"/>
        <v>584</v>
      </c>
      <c r="N90" s="16">
        <f t="shared" si="15"/>
        <v>7.47</v>
      </c>
    </row>
    <row r="91" spans="1:14" x14ac:dyDescent="0.25">
      <c r="B91" s="19" t="s">
        <v>55</v>
      </c>
    </row>
    <row r="92" spans="1:14" x14ac:dyDescent="0.25">
      <c r="A92" s="15"/>
      <c r="B92" s="10" t="s">
        <v>23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x14ac:dyDescent="0.25">
      <c r="A93" s="15">
        <v>313</v>
      </c>
      <c r="B93" s="8" t="s">
        <v>56</v>
      </c>
      <c r="C93" s="15">
        <v>150</v>
      </c>
      <c r="D93" s="15">
        <v>24</v>
      </c>
      <c r="E93" s="15">
        <v>25.2</v>
      </c>
      <c r="F93" s="15">
        <v>23.9</v>
      </c>
      <c r="G93" s="15">
        <v>425</v>
      </c>
      <c r="H93" s="15">
        <v>0.2</v>
      </c>
      <c r="I93" s="15">
        <v>7.0000000000000007E-2</v>
      </c>
      <c r="J93" s="15">
        <v>0.6</v>
      </c>
      <c r="K93" s="15">
        <v>297</v>
      </c>
      <c r="L93" s="15">
        <v>38</v>
      </c>
      <c r="M93" s="15">
        <v>247</v>
      </c>
      <c r="N93" s="15">
        <v>1</v>
      </c>
    </row>
    <row r="94" spans="1:14" x14ac:dyDescent="0.25">
      <c r="A94" s="15">
        <v>481</v>
      </c>
      <c r="B94" s="8" t="s">
        <v>58</v>
      </c>
      <c r="C94" s="15">
        <v>30</v>
      </c>
      <c r="D94" s="15">
        <v>2.16</v>
      </c>
      <c r="E94" s="15">
        <v>2.5499999999999998</v>
      </c>
      <c r="F94" s="15">
        <v>16.649999999999999</v>
      </c>
      <c r="G94" s="15">
        <v>98.4</v>
      </c>
      <c r="H94" s="15">
        <v>0.01</v>
      </c>
      <c r="I94" s="15">
        <v>0.02</v>
      </c>
      <c r="J94" s="15">
        <v>0.3</v>
      </c>
      <c r="K94" s="15">
        <v>92.1</v>
      </c>
      <c r="L94" s="15">
        <v>10.199999999999999</v>
      </c>
      <c r="M94" s="15">
        <v>65.7</v>
      </c>
      <c r="N94" s="15">
        <v>0.06</v>
      </c>
    </row>
    <row r="95" spans="1:14" x14ac:dyDescent="0.25">
      <c r="A95" s="8">
        <v>493</v>
      </c>
      <c r="B95" s="8" t="s">
        <v>26</v>
      </c>
      <c r="C95" s="8">
        <v>200</v>
      </c>
      <c r="D95" s="8">
        <v>0.1</v>
      </c>
      <c r="E95" s="8">
        <v>0</v>
      </c>
      <c r="F95" s="8">
        <v>15</v>
      </c>
      <c r="G95" s="8">
        <v>60</v>
      </c>
      <c r="H95" s="8">
        <v>0</v>
      </c>
      <c r="I95" s="8">
        <v>0</v>
      </c>
      <c r="J95" s="8">
        <v>0</v>
      </c>
      <c r="K95" s="8">
        <v>11</v>
      </c>
      <c r="L95" s="8">
        <v>1</v>
      </c>
      <c r="M95" s="8">
        <v>3</v>
      </c>
      <c r="N95" s="8">
        <v>0.3</v>
      </c>
    </row>
    <row r="96" spans="1:14" x14ac:dyDescent="0.25">
      <c r="A96" s="15"/>
      <c r="B96" s="8" t="s">
        <v>32</v>
      </c>
      <c r="C96" s="15"/>
      <c r="D96" s="15">
        <f>SUM(D93:D95)</f>
        <v>26.26</v>
      </c>
      <c r="E96" s="15">
        <f t="shared" ref="E96:N96" si="16">SUM(E93:E95)</f>
        <v>27.75</v>
      </c>
      <c r="F96" s="15">
        <f t="shared" si="16"/>
        <v>55.55</v>
      </c>
      <c r="G96" s="15">
        <f t="shared" si="16"/>
        <v>583.4</v>
      </c>
      <c r="H96" s="15">
        <f t="shared" si="16"/>
        <v>0.21000000000000002</v>
      </c>
      <c r="I96" s="15">
        <f t="shared" si="16"/>
        <v>9.0000000000000011E-2</v>
      </c>
      <c r="J96" s="15">
        <f t="shared" si="16"/>
        <v>0.89999999999999991</v>
      </c>
      <c r="K96" s="15">
        <f t="shared" si="16"/>
        <v>400.1</v>
      </c>
      <c r="L96" s="15">
        <f t="shared" si="16"/>
        <v>49.2</v>
      </c>
      <c r="M96" s="15">
        <f t="shared" si="16"/>
        <v>315.7</v>
      </c>
      <c r="N96" s="15">
        <f t="shared" si="16"/>
        <v>1.36</v>
      </c>
    </row>
    <row r="97" spans="1:14" x14ac:dyDescent="0.25">
      <c r="A97" s="15"/>
      <c r="B97" s="10" t="s">
        <v>27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x14ac:dyDescent="0.25">
      <c r="A98" s="8">
        <v>106</v>
      </c>
      <c r="B98" s="8" t="s">
        <v>29</v>
      </c>
      <c r="C98" s="8">
        <v>40</v>
      </c>
      <c r="D98" s="8">
        <v>0.32</v>
      </c>
      <c r="E98" s="8">
        <v>0.04</v>
      </c>
      <c r="F98" s="8">
        <v>1</v>
      </c>
      <c r="G98" s="8">
        <v>5.6</v>
      </c>
      <c r="H98" s="8">
        <v>0</v>
      </c>
      <c r="I98" s="8">
        <v>1.6E-2</v>
      </c>
      <c r="J98" s="8">
        <v>4</v>
      </c>
      <c r="K98" s="8">
        <v>9.1999999999999993</v>
      </c>
      <c r="L98" s="8">
        <v>5.6</v>
      </c>
      <c r="M98" s="8">
        <v>16.8</v>
      </c>
      <c r="N98" s="8">
        <v>0.24</v>
      </c>
    </row>
    <row r="99" spans="1:14" x14ac:dyDescent="0.25">
      <c r="A99" s="15">
        <v>406</v>
      </c>
      <c r="B99" s="8" t="s">
        <v>72</v>
      </c>
      <c r="C99" s="15">
        <v>210</v>
      </c>
      <c r="D99" s="15">
        <v>16</v>
      </c>
      <c r="E99" s="15">
        <v>15.9</v>
      </c>
      <c r="F99" s="15">
        <v>37.9</v>
      </c>
      <c r="G99" s="15">
        <v>359</v>
      </c>
      <c r="H99" s="15">
        <v>0.01</v>
      </c>
      <c r="I99" s="15">
        <v>0.03</v>
      </c>
      <c r="J99" s="15">
        <v>1.3</v>
      </c>
      <c r="K99" s="15">
        <v>33</v>
      </c>
      <c r="L99" s="15">
        <v>31</v>
      </c>
      <c r="M99" s="15">
        <v>133</v>
      </c>
      <c r="N99" s="15">
        <v>1.3</v>
      </c>
    </row>
    <row r="100" spans="1:14" x14ac:dyDescent="0.25">
      <c r="A100" s="8">
        <v>493</v>
      </c>
      <c r="B100" s="8" t="s">
        <v>26</v>
      </c>
      <c r="C100" s="8">
        <v>200</v>
      </c>
      <c r="D100" s="8">
        <v>0.1</v>
      </c>
      <c r="E100" s="8">
        <v>0</v>
      </c>
      <c r="F100" s="8">
        <v>15</v>
      </c>
      <c r="G100" s="8">
        <v>60</v>
      </c>
      <c r="H100" s="8">
        <v>0</v>
      </c>
      <c r="I100" s="8">
        <v>0</v>
      </c>
      <c r="J100" s="8">
        <v>0</v>
      </c>
      <c r="K100" s="8">
        <v>11</v>
      </c>
      <c r="L100" s="8">
        <v>1</v>
      </c>
      <c r="M100" s="8">
        <v>3</v>
      </c>
      <c r="N100" s="8">
        <v>0.3</v>
      </c>
    </row>
    <row r="101" spans="1:14" x14ac:dyDescent="0.25">
      <c r="A101" s="8">
        <v>108</v>
      </c>
      <c r="B101" s="8" t="s">
        <v>50</v>
      </c>
      <c r="C101" s="8">
        <v>25</v>
      </c>
      <c r="D101" s="8">
        <v>1.9</v>
      </c>
      <c r="E101" s="8">
        <v>0.2</v>
      </c>
      <c r="F101" s="8">
        <v>12.3</v>
      </c>
      <c r="G101" s="8">
        <v>58.75</v>
      </c>
      <c r="H101" s="8">
        <v>0</v>
      </c>
      <c r="I101" s="8">
        <v>0.03</v>
      </c>
      <c r="J101" s="8">
        <v>0</v>
      </c>
      <c r="K101" s="8">
        <v>5</v>
      </c>
      <c r="L101" s="8">
        <v>3.5</v>
      </c>
      <c r="M101" s="8">
        <v>16.25</v>
      </c>
      <c r="N101" s="8">
        <v>0.28000000000000003</v>
      </c>
    </row>
    <row r="102" spans="1:14" x14ac:dyDescent="0.25">
      <c r="A102" s="15"/>
      <c r="B102" s="8" t="s">
        <v>33</v>
      </c>
      <c r="C102" s="15"/>
      <c r="D102" s="15">
        <f>SUM(D98:D101)</f>
        <v>18.32</v>
      </c>
      <c r="E102" s="15">
        <f t="shared" ref="E102:N102" si="17">SUM(E98:E101)</f>
        <v>16.14</v>
      </c>
      <c r="F102" s="15">
        <f t="shared" si="17"/>
        <v>66.2</v>
      </c>
      <c r="G102" s="15">
        <f t="shared" si="17"/>
        <v>483.35</v>
      </c>
      <c r="H102" s="15">
        <f t="shared" si="17"/>
        <v>0.01</v>
      </c>
      <c r="I102" s="15">
        <f t="shared" si="17"/>
        <v>7.5999999999999998E-2</v>
      </c>
      <c r="J102" s="15">
        <f t="shared" si="17"/>
        <v>5.3</v>
      </c>
      <c r="K102" s="15">
        <f t="shared" si="17"/>
        <v>58.2</v>
      </c>
      <c r="L102" s="15">
        <f t="shared" si="17"/>
        <v>41.1</v>
      </c>
      <c r="M102" s="15">
        <f t="shared" si="17"/>
        <v>169.05</v>
      </c>
      <c r="N102" s="15">
        <f t="shared" si="17"/>
        <v>2.12</v>
      </c>
    </row>
    <row r="103" spans="1:14" x14ac:dyDescent="0.25">
      <c r="A103" s="15"/>
      <c r="B103" s="10" t="s">
        <v>39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x14ac:dyDescent="0.25">
      <c r="A104" s="8">
        <v>540</v>
      </c>
      <c r="B104" s="8" t="s">
        <v>107</v>
      </c>
      <c r="C104" s="8">
        <v>60</v>
      </c>
      <c r="D104" s="8">
        <v>5.8</v>
      </c>
      <c r="E104" s="8">
        <v>5.4</v>
      </c>
      <c r="F104" s="8">
        <v>27.3</v>
      </c>
      <c r="G104" s="8">
        <v>181</v>
      </c>
      <c r="H104" s="8">
        <v>32.4</v>
      </c>
      <c r="I104" s="8">
        <v>0.09</v>
      </c>
      <c r="J104" s="8">
        <v>1.3</v>
      </c>
      <c r="K104" s="8">
        <v>41.8</v>
      </c>
      <c r="L104" s="8">
        <v>16.399999999999999</v>
      </c>
      <c r="M104" s="8">
        <v>72.3</v>
      </c>
      <c r="N104" s="8">
        <v>0.73</v>
      </c>
    </row>
    <row r="105" spans="1:14" x14ac:dyDescent="0.25">
      <c r="A105" s="8">
        <v>580</v>
      </c>
      <c r="B105" s="8" t="s">
        <v>103</v>
      </c>
      <c r="C105" s="8">
        <v>50</v>
      </c>
      <c r="D105" s="8">
        <v>1.95</v>
      </c>
      <c r="E105" s="8">
        <v>15.3</v>
      </c>
      <c r="F105" s="8">
        <v>31.25</v>
      </c>
      <c r="G105" s="8">
        <v>270.2</v>
      </c>
      <c r="H105" s="8">
        <v>3</v>
      </c>
      <c r="I105" s="8">
        <v>0.02</v>
      </c>
      <c r="J105" s="8">
        <v>0</v>
      </c>
      <c r="K105" s="8">
        <v>4</v>
      </c>
      <c r="L105" s="8">
        <v>6</v>
      </c>
      <c r="M105" s="8">
        <v>21</v>
      </c>
      <c r="N105" s="8">
        <v>0.3</v>
      </c>
    </row>
    <row r="106" spans="1:14" x14ac:dyDescent="0.25">
      <c r="A106" s="8">
        <v>508</v>
      </c>
      <c r="B106" s="8" t="s">
        <v>45</v>
      </c>
      <c r="C106" s="8">
        <v>200</v>
      </c>
      <c r="D106" s="8">
        <v>0.5</v>
      </c>
      <c r="E106" s="8">
        <v>0</v>
      </c>
      <c r="F106" s="8">
        <v>27</v>
      </c>
      <c r="G106" s="8">
        <v>110</v>
      </c>
      <c r="H106" s="8">
        <v>0</v>
      </c>
      <c r="I106" s="8">
        <v>0.01</v>
      </c>
      <c r="J106" s="8">
        <v>0.5</v>
      </c>
      <c r="K106" s="8">
        <v>28</v>
      </c>
      <c r="L106" s="8">
        <v>7</v>
      </c>
      <c r="M106" s="8">
        <v>19</v>
      </c>
      <c r="N106" s="8">
        <v>1.5</v>
      </c>
    </row>
    <row r="107" spans="1:14" x14ac:dyDescent="0.25">
      <c r="A107" s="8"/>
      <c r="B107" s="8" t="s">
        <v>74</v>
      </c>
      <c r="C107" s="8"/>
      <c r="D107" s="8">
        <f>SUM(D104:D106)</f>
        <v>8.25</v>
      </c>
      <c r="E107" s="8">
        <f t="shared" ref="E107:N107" si="18">SUM(E104:E106)</f>
        <v>20.700000000000003</v>
      </c>
      <c r="F107" s="8">
        <f t="shared" si="18"/>
        <v>85.55</v>
      </c>
      <c r="G107" s="8">
        <f t="shared" si="18"/>
        <v>561.20000000000005</v>
      </c>
      <c r="H107" s="8">
        <f t="shared" si="18"/>
        <v>35.4</v>
      </c>
      <c r="I107" s="8">
        <f t="shared" si="18"/>
        <v>0.12</v>
      </c>
      <c r="J107" s="8">
        <f t="shared" si="18"/>
        <v>1.8</v>
      </c>
      <c r="K107" s="8">
        <f t="shared" si="18"/>
        <v>73.8</v>
      </c>
      <c r="L107" s="8">
        <f t="shared" si="18"/>
        <v>29.4</v>
      </c>
      <c r="M107" s="8">
        <f t="shared" si="18"/>
        <v>112.3</v>
      </c>
      <c r="N107" s="8">
        <f t="shared" si="18"/>
        <v>2.5300000000000002</v>
      </c>
    </row>
    <row r="108" spans="1:14" x14ac:dyDescent="0.25">
      <c r="A108" s="15"/>
      <c r="B108" s="10" t="s">
        <v>59</v>
      </c>
      <c r="C108" s="15"/>
      <c r="D108" s="16">
        <f>SUM(D96+D102+D107)</f>
        <v>52.83</v>
      </c>
      <c r="E108" s="16">
        <f t="shared" ref="E108:N108" si="19">SUM(E96+E102+E107)</f>
        <v>64.59</v>
      </c>
      <c r="F108" s="16">
        <f t="shared" si="19"/>
        <v>207.3</v>
      </c>
      <c r="G108" s="16">
        <f t="shared" si="19"/>
        <v>1627.95</v>
      </c>
      <c r="H108" s="16">
        <f t="shared" si="19"/>
        <v>35.619999999999997</v>
      </c>
      <c r="I108" s="16">
        <f t="shared" si="19"/>
        <v>0.28600000000000003</v>
      </c>
      <c r="J108" s="16">
        <f t="shared" si="19"/>
        <v>7.9999999999999991</v>
      </c>
      <c r="K108" s="16">
        <f t="shared" si="19"/>
        <v>532.1</v>
      </c>
      <c r="L108" s="16">
        <f t="shared" si="19"/>
        <v>119.70000000000002</v>
      </c>
      <c r="M108" s="16">
        <f t="shared" si="19"/>
        <v>597.04999999999995</v>
      </c>
      <c r="N108" s="16">
        <f t="shared" si="19"/>
        <v>6.0100000000000007</v>
      </c>
    </row>
    <row r="109" spans="1:14" x14ac:dyDescent="0.25">
      <c r="A109" s="15"/>
      <c r="B109" s="9" t="s">
        <v>66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x14ac:dyDescent="0.25">
      <c r="A110" s="15"/>
      <c r="B110" s="10" t="s">
        <v>23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x14ac:dyDescent="0.25">
      <c r="A111" s="15">
        <v>313</v>
      </c>
      <c r="B111" s="8" t="s">
        <v>60</v>
      </c>
      <c r="C111" s="15">
        <v>200</v>
      </c>
      <c r="D111" s="15">
        <v>7.16</v>
      </c>
      <c r="E111" s="15">
        <v>9.4</v>
      </c>
      <c r="F111" s="15">
        <v>28.8</v>
      </c>
      <c r="G111" s="15">
        <v>228.4</v>
      </c>
      <c r="H111" s="15">
        <v>0.05</v>
      </c>
      <c r="I111" s="15">
        <v>0.17</v>
      </c>
      <c r="J111" s="15">
        <v>1.54</v>
      </c>
      <c r="K111" s="15">
        <v>156.80000000000001</v>
      </c>
      <c r="L111" s="15">
        <v>55.6</v>
      </c>
      <c r="M111" s="15">
        <v>206</v>
      </c>
      <c r="N111" s="15">
        <v>1.24</v>
      </c>
    </row>
    <row r="112" spans="1:14" x14ac:dyDescent="0.25">
      <c r="A112" s="8">
        <v>105</v>
      </c>
      <c r="B112" s="8" t="s">
        <v>25</v>
      </c>
      <c r="C112" s="8">
        <v>5</v>
      </c>
      <c r="D112" s="8">
        <v>2.5000000000000001E-2</v>
      </c>
      <c r="E112" s="8">
        <v>4.125</v>
      </c>
      <c r="F112" s="8">
        <v>0.04</v>
      </c>
      <c r="G112" s="8">
        <v>37.4</v>
      </c>
      <c r="H112" s="8">
        <v>2.9499999999999998E-2</v>
      </c>
      <c r="I112" s="8">
        <v>0</v>
      </c>
      <c r="J112" s="8">
        <v>0</v>
      </c>
      <c r="K112" s="8">
        <v>0.6</v>
      </c>
      <c r="L112" s="8">
        <v>0</v>
      </c>
      <c r="M112" s="8">
        <v>0.95</v>
      </c>
      <c r="N112" s="8">
        <v>0.01</v>
      </c>
    </row>
    <row r="113" spans="1:14" x14ac:dyDescent="0.25">
      <c r="A113" s="8">
        <v>493</v>
      </c>
      <c r="B113" s="8" t="s">
        <v>26</v>
      </c>
      <c r="C113" s="8">
        <v>200</v>
      </c>
      <c r="D113" s="8">
        <v>0.1</v>
      </c>
      <c r="E113" s="8">
        <v>0</v>
      </c>
      <c r="F113" s="8">
        <v>15</v>
      </c>
      <c r="G113" s="8">
        <v>60</v>
      </c>
      <c r="H113" s="8">
        <v>0</v>
      </c>
      <c r="I113" s="8">
        <v>0</v>
      </c>
      <c r="J113" s="8">
        <v>0</v>
      </c>
      <c r="K113" s="8">
        <v>11</v>
      </c>
      <c r="L113" s="8">
        <v>1</v>
      </c>
      <c r="M113" s="8">
        <v>3</v>
      </c>
      <c r="N113" s="8">
        <v>0.3</v>
      </c>
    </row>
    <row r="114" spans="1:14" x14ac:dyDescent="0.25">
      <c r="A114" s="8">
        <v>100</v>
      </c>
      <c r="B114" s="8" t="s">
        <v>64</v>
      </c>
      <c r="C114" s="8">
        <v>15</v>
      </c>
      <c r="D114" s="8">
        <v>3.84</v>
      </c>
      <c r="E114" s="8">
        <v>3.92</v>
      </c>
      <c r="F114" s="8">
        <v>0</v>
      </c>
      <c r="G114" s="8">
        <v>51.45</v>
      </c>
      <c r="H114" s="8">
        <v>0.03</v>
      </c>
      <c r="I114" s="8">
        <v>0</v>
      </c>
      <c r="J114" s="8">
        <v>0.11</v>
      </c>
      <c r="K114" s="8">
        <v>135</v>
      </c>
      <c r="L114" s="8">
        <v>7.5</v>
      </c>
      <c r="M114" s="8">
        <v>88.5</v>
      </c>
      <c r="N114" s="8">
        <v>0.14000000000000001</v>
      </c>
    </row>
    <row r="115" spans="1:14" x14ac:dyDescent="0.25">
      <c r="A115" s="8">
        <v>108</v>
      </c>
      <c r="B115" s="8" t="s">
        <v>50</v>
      </c>
      <c r="C115" s="8">
        <v>25</v>
      </c>
      <c r="D115" s="8">
        <v>1.9</v>
      </c>
      <c r="E115" s="8">
        <v>0.2</v>
      </c>
      <c r="F115" s="8">
        <v>12.3</v>
      </c>
      <c r="G115" s="8">
        <v>58.75</v>
      </c>
      <c r="H115" s="8">
        <v>0</v>
      </c>
      <c r="I115" s="8">
        <v>0.03</v>
      </c>
      <c r="J115" s="8">
        <v>0</v>
      </c>
      <c r="K115" s="8">
        <v>5</v>
      </c>
      <c r="L115" s="8">
        <v>3.5</v>
      </c>
      <c r="M115" s="8">
        <v>16.25</v>
      </c>
      <c r="N115" s="8">
        <v>0.28000000000000003</v>
      </c>
    </row>
    <row r="116" spans="1:14" x14ac:dyDescent="0.25">
      <c r="A116" s="15"/>
      <c r="B116" s="8" t="s">
        <v>32</v>
      </c>
      <c r="C116" s="15"/>
      <c r="D116" s="15">
        <f>SUM(D111:D115)</f>
        <v>13.025</v>
      </c>
      <c r="E116" s="15">
        <f t="shared" ref="E116:N116" si="20">SUM(E111:E115)</f>
        <v>17.645</v>
      </c>
      <c r="F116" s="15">
        <f t="shared" si="20"/>
        <v>56.14</v>
      </c>
      <c r="G116" s="15">
        <f t="shared" si="20"/>
        <v>436</v>
      </c>
      <c r="H116" s="15">
        <f t="shared" si="20"/>
        <v>0.1095</v>
      </c>
      <c r="I116" s="15">
        <f t="shared" si="20"/>
        <v>0.2</v>
      </c>
      <c r="J116" s="15">
        <f t="shared" si="20"/>
        <v>1.6500000000000001</v>
      </c>
      <c r="K116" s="15">
        <f t="shared" si="20"/>
        <v>308.39999999999998</v>
      </c>
      <c r="L116" s="15">
        <f t="shared" si="20"/>
        <v>67.599999999999994</v>
      </c>
      <c r="M116" s="15">
        <f t="shared" si="20"/>
        <v>314.7</v>
      </c>
      <c r="N116" s="15">
        <f t="shared" si="20"/>
        <v>1.97</v>
      </c>
    </row>
    <row r="117" spans="1:14" x14ac:dyDescent="0.25">
      <c r="A117" s="15"/>
      <c r="B117" s="10" t="s">
        <v>27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x14ac:dyDescent="0.25">
      <c r="A118" s="8">
        <v>339</v>
      </c>
      <c r="B118" s="8" t="s">
        <v>99</v>
      </c>
      <c r="C118" s="8">
        <v>70</v>
      </c>
      <c r="D118" s="8">
        <v>17.600000000000001</v>
      </c>
      <c r="E118" s="8">
        <v>12.3</v>
      </c>
      <c r="F118" s="8">
        <v>15</v>
      </c>
      <c r="G118" s="8">
        <v>243</v>
      </c>
      <c r="H118" s="8">
        <v>4</v>
      </c>
      <c r="I118" s="8">
        <v>0.16</v>
      </c>
      <c r="J118" s="8">
        <v>0</v>
      </c>
      <c r="K118" s="8">
        <v>53</v>
      </c>
      <c r="L118" s="8">
        <v>26</v>
      </c>
      <c r="M118" s="8">
        <v>173</v>
      </c>
      <c r="N118" s="8">
        <v>2.8</v>
      </c>
    </row>
    <row r="119" spans="1:14" x14ac:dyDescent="0.25">
      <c r="A119" s="8">
        <v>423</v>
      </c>
      <c r="B119" s="8" t="s">
        <v>61</v>
      </c>
      <c r="C119" s="8">
        <v>200</v>
      </c>
      <c r="D119" s="8">
        <v>7.4</v>
      </c>
      <c r="E119" s="8">
        <v>7.2</v>
      </c>
      <c r="F119" s="8">
        <v>7.8</v>
      </c>
      <c r="G119" s="8">
        <v>126</v>
      </c>
      <c r="H119" s="8">
        <v>0.06</v>
      </c>
      <c r="I119" s="8">
        <v>8</v>
      </c>
      <c r="J119" s="8">
        <v>35</v>
      </c>
      <c r="K119" s="8">
        <v>122</v>
      </c>
      <c r="L119" s="8">
        <v>48</v>
      </c>
      <c r="M119" s="8">
        <v>110</v>
      </c>
      <c r="N119" s="8">
        <v>2</v>
      </c>
    </row>
    <row r="120" spans="1:14" x14ac:dyDescent="0.25">
      <c r="A120" s="8">
        <v>108</v>
      </c>
      <c r="B120" s="8" t="s">
        <v>50</v>
      </c>
      <c r="C120" s="8">
        <v>25</v>
      </c>
      <c r="D120" s="8">
        <v>1.9</v>
      </c>
      <c r="E120" s="8">
        <v>0.2</v>
      </c>
      <c r="F120" s="8">
        <v>12.3</v>
      </c>
      <c r="G120" s="8">
        <v>58.75</v>
      </c>
      <c r="H120" s="8">
        <v>0</v>
      </c>
      <c r="I120" s="8">
        <v>0.03</v>
      </c>
      <c r="J120" s="8">
        <v>0</v>
      </c>
      <c r="K120" s="8">
        <v>5</v>
      </c>
      <c r="L120" s="8">
        <v>3.5</v>
      </c>
      <c r="M120" s="8">
        <v>16.25</v>
      </c>
      <c r="N120" s="8">
        <v>0.28000000000000003</v>
      </c>
    </row>
    <row r="121" spans="1:14" x14ac:dyDescent="0.25">
      <c r="A121" s="8">
        <v>493</v>
      </c>
      <c r="B121" s="8" t="s">
        <v>26</v>
      </c>
      <c r="C121" s="8">
        <v>200</v>
      </c>
      <c r="D121" s="8">
        <v>0.1</v>
      </c>
      <c r="E121" s="8">
        <v>0</v>
      </c>
      <c r="F121" s="8">
        <v>15</v>
      </c>
      <c r="G121" s="8">
        <v>60</v>
      </c>
      <c r="H121" s="8">
        <v>0</v>
      </c>
      <c r="I121" s="8">
        <v>0</v>
      </c>
      <c r="J121" s="8">
        <v>0</v>
      </c>
      <c r="K121" s="8">
        <v>11</v>
      </c>
      <c r="L121" s="8">
        <v>1</v>
      </c>
      <c r="M121" s="8">
        <v>3</v>
      </c>
      <c r="N121" s="8">
        <v>0.3</v>
      </c>
    </row>
    <row r="122" spans="1:14" x14ac:dyDescent="0.25">
      <c r="A122" s="15"/>
      <c r="B122" s="8" t="s">
        <v>33</v>
      </c>
      <c r="C122" s="15"/>
      <c r="D122" s="15">
        <f>SUM(D118:D121)</f>
        <v>27</v>
      </c>
      <c r="E122" s="15">
        <f t="shared" ref="E122:N122" si="21">SUM(E118:E121)</f>
        <v>19.7</v>
      </c>
      <c r="F122" s="15">
        <f t="shared" si="21"/>
        <v>50.1</v>
      </c>
      <c r="G122" s="15">
        <f t="shared" si="21"/>
        <v>487.75</v>
      </c>
      <c r="H122" s="15">
        <f t="shared" si="21"/>
        <v>4.0599999999999996</v>
      </c>
      <c r="I122" s="15">
        <f t="shared" si="21"/>
        <v>8.19</v>
      </c>
      <c r="J122" s="15">
        <f t="shared" si="21"/>
        <v>35</v>
      </c>
      <c r="K122" s="15">
        <f t="shared" si="21"/>
        <v>191</v>
      </c>
      <c r="L122" s="15">
        <f t="shared" si="21"/>
        <v>78.5</v>
      </c>
      <c r="M122" s="15">
        <f t="shared" si="21"/>
        <v>302.25</v>
      </c>
      <c r="N122" s="15">
        <f t="shared" si="21"/>
        <v>5.38</v>
      </c>
    </row>
    <row r="123" spans="1:14" x14ac:dyDescent="0.25">
      <c r="A123" s="15"/>
      <c r="B123" s="10" t="s">
        <v>39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x14ac:dyDescent="0.25">
      <c r="A124" s="8">
        <v>112</v>
      </c>
      <c r="B124" s="8" t="s">
        <v>63</v>
      </c>
      <c r="C124" s="8">
        <v>200</v>
      </c>
      <c r="D124" s="8">
        <v>0.8</v>
      </c>
      <c r="E124" s="8">
        <v>0.8</v>
      </c>
      <c r="F124" s="8">
        <v>19.600000000000001</v>
      </c>
      <c r="G124" s="8">
        <v>94</v>
      </c>
      <c r="H124" s="8">
        <v>0</v>
      </c>
      <c r="I124" s="8">
        <v>0.06</v>
      </c>
      <c r="J124" s="8">
        <v>20</v>
      </c>
      <c r="K124" s="8">
        <v>32</v>
      </c>
      <c r="L124" s="8">
        <v>18</v>
      </c>
      <c r="M124" s="8">
        <v>22</v>
      </c>
      <c r="N124" s="8">
        <v>4.4000000000000004</v>
      </c>
    </row>
    <row r="125" spans="1:14" x14ac:dyDescent="0.25">
      <c r="A125" s="8">
        <v>582</v>
      </c>
      <c r="B125" s="8" t="s">
        <v>75</v>
      </c>
      <c r="C125" s="8">
        <v>100</v>
      </c>
      <c r="D125" s="8">
        <v>7.5</v>
      </c>
      <c r="E125" s="8">
        <v>9.8000000000000007</v>
      </c>
      <c r="F125" s="8">
        <v>74.400000000000006</v>
      </c>
      <c r="G125" s="8">
        <v>415</v>
      </c>
      <c r="H125" s="8">
        <v>10</v>
      </c>
      <c r="I125" s="8">
        <v>0.08</v>
      </c>
      <c r="J125" s="8">
        <v>0</v>
      </c>
      <c r="K125" s="8">
        <v>29</v>
      </c>
      <c r="L125" s="8">
        <v>20</v>
      </c>
      <c r="M125" s="8">
        <v>90</v>
      </c>
      <c r="N125" s="8">
        <v>2.1</v>
      </c>
    </row>
    <row r="126" spans="1:14" x14ac:dyDescent="0.25">
      <c r="A126" s="8">
        <v>493</v>
      </c>
      <c r="B126" s="8" t="s">
        <v>26</v>
      </c>
      <c r="C126" s="8">
        <v>200</v>
      </c>
      <c r="D126" s="8">
        <v>0.1</v>
      </c>
      <c r="E126" s="8">
        <v>0</v>
      </c>
      <c r="F126" s="8">
        <v>15</v>
      </c>
      <c r="G126" s="8">
        <v>60</v>
      </c>
      <c r="H126" s="8">
        <v>0</v>
      </c>
      <c r="I126" s="8">
        <v>0</v>
      </c>
      <c r="J126" s="8">
        <v>0</v>
      </c>
      <c r="K126" s="8">
        <v>11</v>
      </c>
      <c r="L126" s="8">
        <v>1</v>
      </c>
      <c r="M126" s="8">
        <v>3</v>
      </c>
      <c r="N126" s="8">
        <v>0.3</v>
      </c>
    </row>
    <row r="127" spans="1:14" x14ac:dyDescent="0.25">
      <c r="A127" s="8"/>
      <c r="B127" s="8" t="s">
        <v>74</v>
      </c>
      <c r="C127" s="8"/>
      <c r="D127" s="8">
        <f>SUM(D124:D126)</f>
        <v>8.4</v>
      </c>
      <c r="E127" s="8">
        <f t="shared" ref="E127:N127" si="22">SUM(E124:E126)</f>
        <v>10.600000000000001</v>
      </c>
      <c r="F127" s="8">
        <f t="shared" si="22"/>
        <v>109</v>
      </c>
      <c r="G127" s="8">
        <f t="shared" si="22"/>
        <v>569</v>
      </c>
      <c r="H127" s="8">
        <f t="shared" si="22"/>
        <v>10</v>
      </c>
      <c r="I127" s="8">
        <f t="shared" si="22"/>
        <v>0.14000000000000001</v>
      </c>
      <c r="J127" s="8">
        <f t="shared" si="22"/>
        <v>20</v>
      </c>
      <c r="K127" s="8">
        <f t="shared" si="22"/>
        <v>72</v>
      </c>
      <c r="L127" s="8">
        <f t="shared" si="22"/>
        <v>39</v>
      </c>
      <c r="M127" s="8">
        <f t="shared" si="22"/>
        <v>115</v>
      </c>
      <c r="N127" s="8">
        <f t="shared" si="22"/>
        <v>6.8</v>
      </c>
    </row>
    <row r="128" spans="1:14" x14ac:dyDescent="0.25">
      <c r="A128" s="15"/>
      <c r="B128" s="10" t="s">
        <v>62</v>
      </c>
      <c r="C128" s="15"/>
      <c r="D128" s="16">
        <f>SUM(D116+D122+D127)</f>
        <v>48.424999999999997</v>
      </c>
      <c r="E128" s="16">
        <f t="shared" ref="E128:N128" si="23">SUM(E116+E122+E127)</f>
        <v>47.945</v>
      </c>
      <c r="F128" s="16">
        <f t="shared" si="23"/>
        <v>215.24</v>
      </c>
      <c r="G128" s="16">
        <f t="shared" si="23"/>
        <v>1492.75</v>
      </c>
      <c r="H128" s="16">
        <f t="shared" si="23"/>
        <v>14.169499999999999</v>
      </c>
      <c r="I128" s="16">
        <f t="shared" si="23"/>
        <v>8.5299999999999994</v>
      </c>
      <c r="J128" s="16">
        <f t="shared" si="23"/>
        <v>56.65</v>
      </c>
      <c r="K128" s="16">
        <f t="shared" si="23"/>
        <v>571.4</v>
      </c>
      <c r="L128" s="16">
        <f t="shared" si="23"/>
        <v>185.1</v>
      </c>
      <c r="M128" s="16">
        <f t="shared" si="23"/>
        <v>731.95</v>
      </c>
      <c r="N128" s="16">
        <f t="shared" si="23"/>
        <v>14.149999999999999</v>
      </c>
    </row>
    <row r="129" spans="1:14" x14ac:dyDescent="0.25">
      <c r="B129" s="19" t="s">
        <v>67</v>
      </c>
    </row>
    <row r="130" spans="1:14" x14ac:dyDescent="0.25">
      <c r="A130" s="15"/>
      <c r="B130" s="10" t="s">
        <v>23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x14ac:dyDescent="0.25">
      <c r="A131" s="15">
        <v>267</v>
      </c>
      <c r="B131" s="8" t="s">
        <v>65</v>
      </c>
      <c r="C131" s="15">
        <v>200</v>
      </c>
      <c r="D131" s="15">
        <v>7.8</v>
      </c>
      <c r="E131" s="15">
        <v>9.4600000000000009</v>
      </c>
      <c r="F131" s="15">
        <v>35.799999999999997</v>
      </c>
      <c r="G131" s="15">
        <v>283.60000000000002</v>
      </c>
      <c r="H131" s="15">
        <v>0.05</v>
      </c>
      <c r="I131" s="15">
        <v>21</v>
      </c>
      <c r="J131" s="15">
        <v>1.46</v>
      </c>
      <c r="K131" s="15">
        <v>144.6</v>
      </c>
      <c r="L131" s="15">
        <v>43</v>
      </c>
      <c r="M131" s="15">
        <v>193</v>
      </c>
      <c r="N131" s="15">
        <v>1.2</v>
      </c>
    </row>
    <row r="132" spans="1:14" x14ac:dyDescent="0.25">
      <c r="A132" s="8">
        <v>105</v>
      </c>
      <c r="B132" s="8" t="s">
        <v>25</v>
      </c>
      <c r="C132" s="8">
        <v>5</v>
      </c>
      <c r="D132" s="8">
        <v>2.5000000000000001E-2</v>
      </c>
      <c r="E132" s="8">
        <v>4.125</v>
      </c>
      <c r="F132" s="8">
        <v>0.04</v>
      </c>
      <c r="G132" s="8">
        <v>37.4</v>
      </c>
      <c r="H132" s="8">
        <v>2.9499999999999998E-2</v>
      </c>
      <c r="I132" s="8">
        <v>0</v>
      </c>
      <c r="J132" s="8">
        <v>0</v>
      </c>
      <c r="K132" s="8">
        <v>0.6</v>
      </c>
      <c r="L132" s="8">
        <v>0</v>
      </c>
      <c r="M132" s="8">
        <v>0.95</v>
      </c>
      <c r="N132" s="8">
        <v>0.01</v>
      </c>
    </row>
    <row r="133" spans="1:14" x14ac:dyDescent="0.25">
      <c r="A133" s="8">
        <v>108</v>
      </c>
      <c r="B133" s="8" t="s">
        <v>50</v>
      </c>
      <c r="C133" s="8">
        <v>25</v>
      </c>
      <c r="D133" s="8">
        <v>1.9</v>
      </c>
      <c r="E133" s="8">
        <v>0.2</v>
      </c>
      <c r="F133" s="8">
        <v>12.3</v>
      </c>
      <c r="G133" s="8">
        <v>58.75</v>
      </c>
      <c r="H133" s="8">
        <v>0</v>
      </c>
      <c r="I133" s="8">
        <v>0.03</v>
      </c>
      <c r="J133" s="8">
        <v>0</v>
      </c>
      <c r="K133" s="8">
        <v>5</v>
      </c>
      <c r="L133" s="8">
        <v>3.5</v>
      </c>
      <c r="M133" s="8">
        <v>16.25</v>
      </c>
      <c r="N133" s="8">
        <v>0.28000000000000003</v>
      </c>
    </row>
    <row r="134" spans="1:14" x14ac:dyDescent="0.25">
      <c r="A134" s="8">
        <v>496</v>
      </c>
      <c r="B134" s="8" t="s">
        <v>70</v>
      </c>
      <c r="C134" s="8">
        <v>200</v>
      </c>
      <c r="D134" s="8">
        <v>3.6</v>
      </c>
      <c r="E134" s="8">
        <v>3.3</v>
      </c>
      <c r="F134" s="8">
        <v>25</v>
      </c>
      <c r="G134" s="8">
        <v>144</v>
      </c>
      <c r="H134" s="8">
        <v>0.02</v>
      </c>
      <c r="I134" s="8">
        <v>0.04</v>
      </c>
      <c r="J134" s="8">
        <v>1.3</v>
      </c>
      <c r="K134" s="8">
        <v>124</v>
      </c>
      <c r="L134" s="8">
        <v>27</v>
      </c>
      <c r="M134" s="8">
        <v>110</v>
      </c>
      <c r="N134" s="8">
        <v>0.8</v>
      </c>
    </row>
    <row r="135" spans="1:14" x14ac:dyDescent="0.25">
      <c r="A135" s="15"/>
      <c r="B135" s="8" t="s">
        <v>32</v>
      </c>
      <c r="C135" s="15"/>
      <c r="D135" s="15">
        <f>SUM(D131:D134)</f>
        <v>13.324999999999999</v>
      </c>
      <c r="E135" s="15">
        <f t="shared" ref="E135:N135" si="24">SUM(E131:E134)</f>
        <v>17.085000000000001</v>
      </c>
      <c r="F135" s="15">
        <f t="shared" si="24"/>
        <v>73.14</v>
      </c>
      <c r="G135" s="15">
        <f t="shared" si="24"/>
        <v>523.75</v>
      </c>
      <c r="H135" s="15">
        <f t="shared" si="24"/>
        <v>9.9500000000000005E-2</v>
      </c>
      <c r="I135" s="15">
        <f t="shared" si="24"/>
        <v>21.07</v>
      </c>
      <c r="J135" s="15">
        <f t="shared" si="24"/>
        <v>2.76</v>
      </c>
      <c r="K135" s="15">
        <f t="shared" si="24"/>
        <v>274.2</v>
      </c>
      <c r="L135" s="15">
        <f t="shared" si="24"/>
        <v>73.5</v>
      </c>
      <c r="M135" s="15">
        <f t="shared" si="24"/>
        <v>320.2</v>
      </c>
      <c r="N135" s="15">
        <f t="shared" si="24"/>
        <v>2.29</v>
      </c>
    </row>
    <row r="136" spans="1:14" x14ac:dyDescent="0.25">
      <c r="A136" s="15"/>
      <c r="B136" s="10" t="s">
        <v>27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x14ac:dyDescent="0.25">
      <c r="A137" s="8">
        <v>376</v>
      </c>
      <c r="B137" s="8" t="s">
        <v>68</v>
      </c>
      <c r="C137" s="8">
        <v>200</v>
      </c>
      <c r="D137" s="8">
        <v>21</v>
      </c>
      <c r="E137" s="8">
        <v>19</v>
      </c>
      <c r="F137" s="8">
        <v>15.9</v>
      </c>
      <c r="G137" s="8">
        <v>319</v>
      </c>
      <c r="H137" s="8">
        <v>68</v>
      </c>
      <c r="I137" s="8">
        <v>0.16</v>
      </c>
      <c r="J137" s="8">
        <v>8.3000000000000007</v>
      </c>
      <c r="K137" s="8">
        <v>36</v>
      </c>
      <c r="L137" s="8">
        <v>47</v>
      </c>
      <c r="M137" s="8">
        <v>229</v>
      </c>
      <c r="N137" s="8">
        <v>2.6</v>
      </c>
    </row>
    <row r="138" spans="1:14" x14ac:dyDescent="0.25">
      <c r="A138" s="8">
        <v>108</v>
      </c>
      <c r="B138" s="8" t="s">
        <v>50</v>
      </c>
      <c r="C138" s="8">
        <v>25</v>
      </c>
      <c r="D138" s="8">
        <v>1.9</v>
      </c>
      <c r="E138" s="8">
        <v>0.2</v>
      </c>
      <c r="F138" s="8">
        <v>12.3</v>
      </c>
      <c r="G138" s="8">
        <v>58.75</v>
      </c>
      <c r="H138" s="8">
        <v>0</v>
      </c>
      <c r="I138" s="8">
        <v>0.03</v>
      </c>
      <c r="J138" s="8">
        <v>0</v>
      </c>
      <c r="K138" s="8">
        <v>5</v>
      </c>
      <c r="L138" s="8">
        <v>3.5</v>
      </c>
      <c r="M138" s="8">
        <v>16.25</v>
      </c>
      <c r="N138" s="8">
        <v>0.28000000000000003</v>
      </c>
    </row>
    <row r="139" spans="1:14" x14ac:dyDescent="0.25">
      <c r="A139" s="8">
        <v>494</v>
      </c>
      <c r="B139" s="8" t="s">
        <v>31</v>
      </c>
      <c r="C139" s="8">
        <v>200</v>
      </c>
      <c r="D139" s="8">
        <v>0.1</v>
      </c>
      <c r="E139" s="8">
        <v>0</v>
      </c>
      <c r="F139" s="8">
        <v>15.2</v>
      </c>
      <c r="G139" s="8">
        <v>61</v>
      </c>
      <c r="H139" s="8">
        <v>0</v>
      </c>
      <c r="I139" s="8">
        <v>0</v>
      </c>
      <c r="J139" s="8">
        <v>2.8</v>
      </c>
      <c r="K139" s="8">
        <v>14.2</v>
      </c>
      <c r="L139" s="8">
        <v>2</v>
      </c>
      <c r="M139" s="8">
        <v>4</v>
      </c>
      <c r="N139" s="8">
        <v>4</v>
      </c>
    </row>
    <row r="140" spans="1:14" x14ac:dyDescent="0.25">
      <c r="A140" s="15"/>
      <c r="B140" s="8" t="s">
        <v>33</v>
      </c>
      <c r="C140" s="15"/>
      <c r="D140" s="15">
        <f>SUM(D137:D139)</f>
        <v>23</v>
      </c>
      <c r="E140" s="15">
        <f t="shared" ref="E140:N140" si="25">SUM(E137:E139)</f>
        <v>19.2</v>
      </c>
      <c r="F140" s="15">
        <f t="shared" si="25"/>
        <v>43.400000000000006</v>
      </c>
      <c r="G140" s="15">
        <f t="shared" si="25"/>
        <v>438.75</v>
      </c>
      <c r="H140" s="15">
        <f t="shared" si="25"/>
        <v>68</v>
      </c>
      <c r="I140" s="15">
        <f t="shared" si="25"/>
        <v>0.19</v>
      </c>
      <c r="J140" s="15">
        <f t="shared" si="25"/>
        <v>11.100000000000001</v>
      </c>
      <c r="K140" s="15">
        <f t="shared" si="25"/>
        <v>55.2</v>
      </c>
      <c r="L140" s="15">
        <f t="shared" si="25"/>
        <v>52.5</v>
      </c>
      <c r="M140" s="15">
        <f t="shared" si="25"/>
        <v>249.25</v>
      </c>
      <c r="N140" s="15">
        <f t="shared" si="25"/>
        <v>6.88</v>
      </c>
    </row>
    <row r="141" spans="1:14" x14ac:dyDescent="0.25">
      <c r="A141" s="15"/>
      <c r="B141" s="10" t="s">
        <v>39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x14ac:dyDescent="0.25">
      <c r="A142" s="8">
        <v>555</v>
      </c>
      <c r="B142" s="8" t="s">
        <v>43</v>
      </c>
      <c r="C142" s="8">
        <v>75</v>
      </c>
      <c r="D142" s="8">
        <v>5.2</v>
      </c>
      <c r="E142" s="8">
        <v>9.8000000000000007</v>
      </c>
      <c r="F142" s="8">
        <v>44.1</v>
      </c>
      <c r="G142" s="8">
        <v>258</v>
      </c>
      <c r="H142" s="8">
        <v>7.0000000000000007E-2</v>
      </c>
      <c r="I142" s="8">
        <v>0.06</v>
      </c>
      <c r="J142" s="8">
        <v>0</v>
      </c>
      <c r="K142" s="8">
        <v>12</v>
      </c>
      <c r="L142" s="8">
        <v>7</v>
      </c>
      <c r="M142" s="8">
        <v>44</v>
      </c>
      <c r="N142" s="8">
        <v>0.6</v>
      </c>
    </row>
    <row r="143" spans="1:14" x14ac:dyDescent="0.25">
      <c r="A143" s="8">
        <v>518</v>
      </c>
      <c r="B143" s="8" t="s">
        <v>38</v>
      </c>
      <c r="C143" s="8">
        <v>200</v>
      </c>
      <c r="D143" s="8">
        <v>1</v>
      </c>
      <c r="E143" s="8">
        <v>0.2</v>
      </c>
      <c r="F143" s="8">
        <v>0.2</v>
      </c>
      <c r="G143" s="8">
        <v>92</v>
      </c>
      <c r="H143" s="8">
        <v>0</v>
      </c>
      <c r="I143" s="8">
        <v>0.02</v>
      </c>
      <c r="J143" s="8">
        <v>4</v>
      </c>
      <c r="K143" s="8">
        <v>14</v>
      </c>
      <c r="L143" s="8">
        <v>0</v>
      </c>
      <c r="M143" s="8">
        <v>0</v>
      </c>
      <c r="N143" s="8">
        <v>2.8</v>
      </c>
    </row>
    <row r="144" spans="1:14" x14ac:dyDescent="0.25">
      <c r="A144" s="15"/>
      <c r="B144" s="8" t="s">
        <v>74</v>
      </c>
      <c r="C144" s="15"/>
      <c r="D144" s="15">
        <f>SUM(D142:D143)</f>
        <v>6.2</v>
      </c>
      <c r="E144" s="15">
        <f t="shared" ref="E144:N144" si="26">SUM(E142:E143)</f>
        <v>10</v>
      </c>
      <c r="F144" s="15">
        <f t="shared" si="26"/>
        <v>44.300000000000004</v>
      </c>
      <c r="G144" s="15">
        <f t="shared" si="26"/>
        <v>350</v>
      </c>
      <c r="H144" s="15">
        <f t="shared" si="26"/>
        <v>7.0000000000000007E-2</v>
      </c>
      <c r="I144" s="15">
        <f t="shared" si="26"/>
        <v>0.08</v>
      </c>
      <c r="J144" s="15">
        <f t="shared" si="26"/>
        <v>4</v>
      </c>
      <c r="K144" s="15">
        <f t="shared" si="26"/>
        <v>26</v>
      </c>
      <c r="L144" s="15">
        <f t="shared" si="26"/>
        <v>7</v>
      </c>
      <c r="M144" s="15">
        <f t="shared" si="26"/>
        <v>44</v>
      </c>
      <c r="N144" s="15">
        <f t="shared" si="26"/>
        <v>3.4</v>
      </c>
    </row>
    <row r="145" spans="1:14" x14ac:dyDescent="0.25">
      <c r="A145" s="15"/>
      <c r="B145" s="10" t="s">
        <v>69</v>
      </c>
      <c r="C145" s="15"/>
      <c r="D145" s="16">
        <f>SUM(D135+D140+D144)</f>
        <v>42.525000000000006</v>
      </c>
      <c r="E145" s="16">
        <f t="shared" ref="E145:N145" si="27">SUM(E135+E140+E144)</f>
        <v>46.284999999999997</v>
      </c>
      <c r="F145" s="16">
        <f t="shared" si="27"/>
        <v>160.84</v>
      </c>
      <c r="G145" s="16">
        <f t="shared" si="27"/>
        <v>1312.5</v>
      </c>
      <c r="H145" s="16">
        <f t="shared" si="27"/>
        <v>68.169499999999999</v>
      </c>
      <c r="I145" s="16">
        <f t="shared" si="27"/>
        <v>21.34</v>
      </c>
      <c r="J145" s="16">
        <f t="shared" si="27"/>
        <v>17.86</v>
      </c>
      <c r="K145" s="16">
        <f t="shared" si="27"/>
        <v>355.4</v>
      </c>
      <c r="L145" s="16">
        <f t="shared" si="27"/>
        <v>133</v>
      </c>
      <c r="M145" s="16">
        <f t="shared" si="27"/>
        <v>613.45000000000005</v>
      </c>
      <c r="N145" s="16">
        <f t="shared" si="27"/>
        <v>12.57</v>
      </c>
    </row>
    <row r="146" spans="1:14" x14ac:dyDescent="0.25">
      <c r="B146" s="19" t="s">
        <v>71</v>
      </c>
    </row>
    <row r="147" spans="1:14" x14ac:dyDescent="0.25">
      <c r="A147" s="15"/>
      <c r="B147" s="10" t="s">
        <v>23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x14ac:dyDescent="0.25">
      <c r="A148" s="15">
        <v>248</v>
      </c>
      <c r="B148" s="8" t="s">
        <v>77</v>
      </c>
      <c r="C148" s="15">
        <v>200</v>
      </c>
      <c r="D148" s="15">
        <v>9.16</v>
      </c>
      <c r="E148" s="15">
        <v>12.88</v>
      </c>
      <c r="F148" s="15">
        <v>32.6</v>
      </c>
      <c r="G148" s="15">
        <v>283</v>
      </c>
      <c r="H148" s="15">
        <v>7.8E-2</v>
      </c>
      <c r="I148" s="15">
        <v>0.188</v>
      </c>
      <c r="J148" s="15">
        <v>1.36</v>
      </c>
      <c r="K148" s="15">
        <v>135.80000000000001</v>
      </c>
      <c r="L148" s="15">
        <v>112.2</v>
      </c>
      <c r="M148" s="15">
        <v>237.2</v>
      </c>
      <c r="N148" s="15">
        <v>3.44</v>
      </c>
    </row>
    <row r="149" spans="1:14" x14ac:dyDescent="0.25">
      <c r="A149" s="8">
        <v>105</v>
      </c>
      <c r="B149" s="8" t="s">
        <v>25</v>
      </c>
      <c r="C149" s="8">
        <v>10</v>
      </c>
      <c r="D149" s="8">
        <v>0.5</v>
      </c>
      <c r="E149" s="8">
        <v>8.25</v>
      </c>
      <c r="F149" s="8">
        <v>0.08</v>
      </c>
      <c r="G149" s="8">
        <v>74.8</v>
      </c>
      <c r="H149" s="8">
        <v>5.8999999999999997E-2</v>
      </c>
      <c r="I149" s="8">
        <v>0</v>
      </c>
      <c r="J149" s="8">
        <v>0</v>
      </c>
      <c r="K149" s="8">
        <v>1.2</v>
      </c>
      <c r="L149" s="8">
        <v>0</v>
      </c>
      <c r="M149" s="8">
        <v>1.9</v>
      </c>
      <c r="N149" s="8">
        <v>0.02</v>
      </c>
    </row>
    <row r="150" spans="1:14" x14ac:dyDescent="0.25">
      <c r="A150" s="8">
        <v>108</v>
      </c>
      <c r="B150" s="8" t="s">
        <v>50</v>
      </c>
      <c r="C150" s="8">
        <v>25</v>
      </c>
      <c r="D150" s="8">
        <v>1.9</v>
      </c>
      <c r="E150" s="8">
        <v>0.2</v>
      </c>
      <c r="F150" s="8">
        <v>12.3</v>
      </c>
      <c r="G150" s="8">
        <v>58.75</v>
      </c>
      <c r="H150" s="8">
        <v>0</v>
      </c>
      <c r="I150" s="8">
        <v>0.03</v>
      </c>
      <c r="J150" s="8">
        <v>0</v>
      </c>
      <c r="K150" s="8">
        <v>5</v>
      </c>
      <c r="L150" s="8">
        <v>3.5</v>
      </c>
      <c r="M150" s="8">
        <v>16.25</v>
      </c>
      <c r="N150" s="8">
        <v>0.28000000000000003</v>
      </c>
    </row>
    <row r="151" spans="1:14" x14ac:dyDescent="0.25">
      <c r="A151" s="8">
        <v>493</v>
      </c>
      <c r="B151" s="8" t="s">
        <v>26</v>
      </c>
      <c r="C151" s="8">
        <v>200</v>
      </c>
      <c r="D151" s="8">
        <v>0.1</v>
      </c>
      <c r="E151" s="8">
        <v>0</v>
      </c>
      <c r="F151" s="8">
        <v>15</v>
      </c>
      <c r="G151" s="8">
        <v>60</v>
      </c>
      <c r="H151" s="8">
        <v>0</v>
      </c>
      <c r="I151" s="8">
        <v>0</v>
      </c>
      <c r="J151" s="8">
        <v>0</v>
      </c>
      <c r="K151" s="8">
        <v>11</v>
      </c>
      <c r="L151" s="8">
        <v>1</v>
      </c>
      <c r="M151" s="8">
        <v>3</v>
      </c>
      <c r="N151" s="8">
        <v>0.3</v>
      </c>
    </row>
    <row r="152" spans="1:14" x14ac:dyDescent="0.25">
      <c r="A152" s="8">
        <v>300</v>
      </c>
      <c r="B152" s="8" t="s">
        <v>53</v>
      </c>
      <c r="C152" s="8">
        <v>40</v>
      </c>
      <c r="D152" s="8">
        <v>5.0999999999999996</v>
      </c>
      <c r="E152" s="8">
        <v>4.5999999999999996</v>
      </c>
      <c r="F152" s="8">
        <v>0.3</v>
      </c>
      <c r="G152" s="8">
        <v>63</v>
      </c>
      <c r="H152" s="8">
        <v>0.1</v>
      </c>
      <c r="I152" s="8">
        <v>0.3</v>
      </c>
      <c r="J152" s="8">
        <v>0</v>
      </c>
      <c r="K152" s="8">
        <v>22</v>
      </c>
      <c r="L152" s="8">
        <v>5</v>
      </c>
      <c r="M152" s="8">
        <v>77</v>
      </c>
      <c r="N152" s="8">
        <v>1</v>
      </c>
    </row>
    <row r="153" spans="1:14" x14ac:dyDescent="0.25">
      <c r="A153" s="15"/>
      <c r="B153" s="8" t="s">
        <v>32</v>
      </c>
      <c r="C153" s="15"/>
      <c r="D153" s="15">
        <f>SUM(D148:D152)</f>
        <v>16.759999999999998</v>
      </c>
      <c r="E153" s="15">
        <f t="shared" ref="E153:N153" si="28">SUM(E148:E152)</f>
        <v>25.93</v>
      </c>
      <c r="F153" s="15">
        <f t="shared" si="28"/>
        <v>60.28</v>
      </c>
      <c r="G153" s="15">
        <f t="shared" si="28"/>
        <v>539.54999999999995</v>
      </c>
      <c r="H153" s="15">
        <f t="shared" si="28"/>
        <v>0.23700000000000002</v>
      </c>
      <c r="I153" s="15">
        <f t="shared" si="28"/>
        <v>0.51800000000000002</v>
      </c>
      <c r="J153" s="15">
        <f t="shared" si="28"/>
        <v>1.36</v>
      </c>
      <c r="K153" s="15">
        <f t="shared" si="28"/>
        <v>175</v>
      </c>
      <c r="L153" s="15">
        <f t="shared" si="28"/>
        <v>121.7</v>
      </c>
      <c r="M153" s="15">
        <f t="shared" si="28"/>
        <v>335.35</v>
      </c>
      <c r="N153" s="15">
        <f t="shared" si="28"/>
        <v>5.04</v>
      </c>
    </row>
    <row r="154" spans="1:14" x14ac:dyDescent="0.25">
      <c r="A154" s="15"/>
      <c r="B154" s="10" t="s">
        <v>27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x14ac:dyDescent="0.25">
      <c r="A155" s="17">
        <v>142</v>
      </c>
      <c r="B155" s="17" t="s">
        <v>78</v>
      </c>
      <c r="C155" s="17">
        <v>200</v>
      </c>
      <c r="D155" s="17">
        <v>1.4</v>
      </c>
      <c r="E155" s="17">
        <v>3.98</v>
      </c>
      <c r="F155" s="17">
        <v>6.22</v>
      </c>
      <c r="G155" s="17">
        <v>66.400000000000006</v>
      </c>
      <c r="H155" s="17">
        <v>0</v>
      </c>
      <c r="I155" s="17">
        <v>0.05</v>
      </c>
      <c r="J155" s="17">
        <v>14.78</v>
      </c>
      <c r="K155" s="17">
        <v>27.2</v>
      </c>
      <c r="L155" s="17">
        <v>17.8</v>
      </c>
      <c r="M155" s="17">
        <v>38</v>
      </c>
      <c r="N155" s="17">
        <v>0.64</v>
      </c>
    </row>
    <row r="156" spans="1:14" x14ac:dyDescent="0.25">
      <c r="A156" s="17">
        <v>479</v>
      </c>
      <c r="B156" s="17" t="s">
        <v>79</v>
      </c>
      <c r="C156" s="17">
        <v>20</v>
      </c>
      <c r="D156" s="17">
        <v>0.52</v>
      </c>
      <c r="E156" s="17">
        <v>3</v>
      </c>
      <c r="F156" s="17">
        <v>0.01</v>
      </c>
      <c r="G156" s="17">
        <v>0.32</v>
      </c>
      <c r="H156" s="17">
        <v>0.02</v>
      </c>
      <c r="I156" s="17">
        <v>0.01</v>
      </c>
      <c r="J156" s="17">
        <v>0</v>
      </c>
      <c r="K156" s="17">
        <v>0.18</v>
      </c>
      <c r="L156" s="17">
        <v>0.02</v>
      </c>
      <c r="M156" s="17">
        <v>0.12</v>
      </c>
      <c r="N156" s="17">
        <v>0</v>
      </c>
    </row>
    <row r="157" spans="1:14" x14ac:dyDescent="0.25">
      <c r="A157" s="8">
        <v>537</v>
      </c>
      <c r="B157" s="8" t="s">
        <v>100</v>
      </c>
      <c r="C157" s="8">
        <v>100</v>
      </c>
      <c r="D157" s="8">
        <v>10.4</v>
      </c>
      <c r="E157" s="8">
        <v>10.9</v>
      </c>
      <c r="F157" s="8">
        <v>25.4</v>
      </c>
      <c r="G157" s="8">
        <v>241</v>
      </c>
      <c r="H157" s="8">
        <v>55.01</v>
      </c>
      <c r="I157" s="8">
        <v>0.08</v>
      </c>
      <c r="J157" s="8">
        <v>0.5</v>
      </c>
      <c r="K157" s="8">
        <v>152.6</v>
      </c>
      <c r="L157" s="8">
        <v>20.6</v>
      </c>
      <c r="M157" s="8">
        <v>135.80000000000001</v>
      </c>
      <c r="N157" s="8">
        <v>1.01</v>
      </c>
    </row>
    <row r="158" spans="1:14" x14ac:dyDescent="0.25">
      <c r="A158" s="8">
        <v>518</v>
      </c>
      <c r="B158" s="8" t="s">
        <v>38</v>
      </c>
      <c r="C158" s="8">
        <v>200</v>
      </c>
      <c r="D158" s="8">
        <v>1</v>
      </c>
      <c r="E158" s="8">
        <v>0.2</v>
      </c>
      <c r="F158" s="8">
        <v>0.2</v>
      </c>
      <c r="G158" s="8">
        <v>92</v>
      </c>
      <c r="H158" s="8">
        <v>0</v>
      </c>
      <c r="I158" s="8">
        <v>0.02</v>
      </c>
      <c r="J158" s="8">
        <v>4</v>
      </c>
      <c r="K158" s="8">
        <v>14</v>
      </c>
      <c r="L158" s="8">
        <v>0</v>
      </c>
      <c r="M158" s="8">
        <v>0</v>
      </c>
      <c r="N158" s="8">
        <v>2.8</v>
      </c>
    </row>
    <row r="159" spans="1:14" x14ac:dyDescent="0.25">
      <c r="A159" s="8">
        <v>108</v>
      </c>
      <c r="B159" s="8" t="s">
        <v>50</v>
      </c>
      <c r="C159" s="8">
        <v>25</v>
      </c>
      <c r="D159" s="8">
        <v>1.9</v>
      </c>
      <c r="E159" s="8">
        <v>0.2</v>
      </c>
      <c r="F159" s="8">
        <v>12.3</v>
      </c>
      <c r="G159" s="8">
        <v>58.75</v>
      </c>
      <c r="H159" s="8">
        <v>0</v>
      </c>
      <c r="I159" s="8">
        <v>0.03</v>
      </c>
      <c r="J159" s="8">
        <v>0</v>
      </c>
      <c r="K159" s="8">
        <v>5</v>
      </c>
      <c r="L159" s="8">
        <v>3.5</v>
      </c>
      <c r="M159" s="8">
        <v>16.25</v>
      </c>
      <c r="N159" s="8">
        <v>0.28000000000000003</v>
      </c>
    </row>
    <row r="160" spans="1:14" x14ac:dyDescent="0.25">
      <c r="A160" s="15"/>
      <c r="B160" s="8" t="s">
        <v>33</v>
      </c>
      <c r="C160" s="15"/>
      <c r="D160" s="15">
        <f>SUM(D155:D159)</f>
        <v>15.22</v>
      </c>
      <c r="E160" s="15">
        <f t="shared" ref="E160:N160" si="29">SUM(E155:E159)</f>
        <v>18.28</v>
      </c>
      <c r="F160" s="15">
        <f t="shared" si="29"/>
        <v>44.129999999999995</v>
      </c>
      <c r="G160" s="15">
        <f t="shared" si="29"/>
        <v>458.47</v>
      </c>
      <c r="H160" s="15">
        <f t="shared" si="29"/>
        <v>55.03</v>
      </c>
      <c r="I160" s="15">
        <f t="shared" si="29"/>
        <v>0.19</v>
      </c>
      <c r="J160" s="15">
        <f t="shared" si="29"/>
        <v>19.28</v>
      </c>
      <c r="K160" s="15">
        <f t="shared" si="29"/>
        <v>198.98</v>
      </c>
      <c r="L160" s="15">
        <f t="shared" si="29"/>
        <v>41.92</v>
      </c>
      <c r="M160" s="15">
        <f t="shared" si="29"/>
        <v>190.17000000000002</v>
      </c>
      <c r="N160" s="15">
        <f t="shared" si="29"/>
        <v>4.7299999999999995</v>
      </c>
    </row>
    <row r="161" spans="1:14" x14ac:dyDescent="0.25">
      <c r="A161" s="15"/>
      <c r="B161" s="10" t="s">
        <v>39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x14ac:dyDescent="0.25">
      <c r="A162" s="17">
        <v>579</v>
      </c>
      <c r="B162" s="17" t="s">
        <v>80</v>
      </c>
      <c r="C162" s="17">
        <v>100</v>
      </c>
      <c r="D162" s="17">
        <v>6.83</v>
      </c>
      <c r="E162" s="17">
        <v>12.16</v>
      </c>
      <c r="F162" s="17">
        <v>65.5</v>
      </c>
      <c r="G162" s="17">
        <v>398</v>
      </c>
      <c r="H162" s="17">
        <v>0.1</v>
      </c>
      <c r="I162" s="17">
        <v>0.08</v>
      </c>
      <c r="J162" s="17">
        <v>0</v>
      </c>
      <c r="K162" s="17">
        <v>25</v>
      </c>
      <c r="L162" s="17">
        <v>10</v>
      </c>
      <c r="M162" s="17">
        <v>61.6</v>
      </c>
      <c r="N162" s="17">
        <v>0.83</v>
      </c>
    </row>
    <row r="163" spans="1:14" x14ac:dyDescent="0.25">
      <c r="A163" s="8">
        <v>501</v>
      </c>
      <c r="B163" s="8" t="s">
        <v>47</v>
      </c>
      <c r="C163" s="8">
        <v>200</v>
      </c>
      <c r="D163" s="8">
        <v>3.2</v>
      </c>
      <c r="E163" s="8">
        <v>2.7</v>
      </c>
      <c r="F163" s="8">
        <v>15.9</v>
      </c>
      <c r="G163" s="8">
        <v>79</v>
      </c>
      <c r="H163" s="8">
        <v>0.02</v>
      </c>
      <c r="I163" s="8">
        <v>0.04</v>
      </c>
      <c r="J163" s="8">
        <v>1.3</v>
      </c>
      <c r="K163" s="8">
        <v>126</v>
      </c>
      <c r="L163" s="8">
        <v>14</v>
      </c>
      <c r="M163" s="8">
        <v>90</v>
      </c>
      <c r="N163" s="8">
        <v>0.1</v>
      </c>
    </row>
    <row r="164" spans="1:14" x14ac:dyDescent="0.25">
      <c r="A164" s="15"/>
      <c r="B164" s="8" t="s">
        <v>74</v>
      </c>
      <c r="C164" s="15"/>
      <c r="D164" s="15">
        <f>SUM(D162:D163)</f>
        <v>10.030000000000001</v>
      </c>
      <c r="E164" s="15">
        <f t="shared" ref="E164:N164" si="30">SUM(E162:E163)</f>
        <v>14.86</v>
      </c>
      <c r="F164" s="15">
        <f t="shared" si="30"/>
        <v>81.400000000000006</v>
      </c>
      <c r="G164" s="15">
        <f t="shared" si="30"/>
        <v>477</v>
      </c>
      <c r="H164" s="15">
        <f t="shared" si="30"/>
        <v>0.12000000000000001</v>
      </c>
      <c r="I164" s="15">
        <f t="shared" si="30"/>
        <v>0.12</v>
      </c>
      <c r="J164" s="15">
        <f t="shared" si="30"/>
        <v>1.3</v>
      </c>
      <c r="K164" s="15">
        <f t="shared" si="30"/>
        <v>151</v>
      </c>
      <c r="L164" s="15">
        <f t="shared" si="30"/>
        <v>24</v>
      </c>
      <c r="M164" s="15">
        <f t="shared" si="30"/>
        <v>151.6</v>
      </c>
      <c r="N164" s="15">
        <f t="shared" si="30"/>
        <v>0.92999999999999994</v>
      </c>
    </row>
    <row r="165" spans="1:14" x14ac:dyDescent="0.25">
      <c r="A165" s="18"/>
      <c r="B165" s="10" t="s">
        <v>81</v>
      </c>
      <c r="C165" s="18"/>
      <c r="D165" s="18">
        <f>SUM(D153+D160+D164)</f>
        <v>42.01</v>
      </c>
      <c r="E165" s="18">
        <f t="shared" ref="E165:N165" si="31">SUM(E153+E160+E164)</f>
        <v>59.07</v>
      </c>
      <c r="F165" s="18">
        <f t="shared" si="31"/>
        <v>185.81</v>
      </c>
      <c r="G165" s="18">
        <f t="shared" si="31"/>
        <v>1475.02</v>
      </c>
      <c r="H165" s="18">
        <f t="shared" si="31"/>
        <v>55.387</v>
      </c>
      <c r="I165" s="18">
        <f t="shared" si="31"/>
        <v>0.82799999999999996</v>
      </c>
      <c r="J165" s="18">
        <f t="shared" si="31"/>
        <v>21.94</v>
      </c>
      <c r="K165" s="18">
        <f t="shared" si="31"/>
        <v>524.98</v>
      </c>
      <c r="L165" s="18">
        <f t="shared" si="31"/>
        <v>187.62</v>
      </c>
      <c r="M165" s="18">
        <f t="shared" si="31"/>
        <v>677.12</v>
      </c>
      <c r="N165" s="18">
        <f t="shared" si="31"/>
        <v>10.7</v>
      </c>
    </row>
    <row r="166" spans="1:14" x14ac:dyDescent="0.25">
      <c r="B166" s="19" t="s">
        <v>82</v>
      </c>
    </row>
    <row r="167" spans="1:14" x14ac:dyDescent="0.25">
      <c r="A167" s="15"/>
      <c r="B167" s="10" t="s">
        <v>23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x14ac:dyDescent="0.25">
      <c r="A168" s="8">
        <v>537</v>
      </c>
      <c r="B168" s="8" t="s">
        <v>57</v>
      </c>
      <c r="C168" s="8">
        <v>165</v>
      </c>
      <c r="D168" s="8">
        <v>11.9</v>
      </c>
      <c r="E168" s="8">
        <v>12.2</v>
      </c>
      <c r="F168" s="8">
        <v>71.8</v>
      </c>
      <c r="G168" s="8">
        <v>445</v>
      </c>
      <c r="H168" s="8">
        <v>0.03</v>
      </c>
      <c r="I168" s="8">
        <v>0.16</v>
      </c>
      <c r="J168" s="8">
        <v>1.5</v>
      </c>
      <c r="K168" s="8">
        <v>121</v>
      </c>
      <c r="L168" s="8">
        <v>26</v>
      </c>
      <c r="M168" s="8">
        <v>119</v>
      </c>
      <c r="N168" s="8">
        <v>1.2</v>
      </c>
    </row>
    <row r="169" spans="1:14" x14ac:dyDescent="0.25">
      <c r="A169" s="8">
        <v>493</v>
      </c>
      <c r="B169" s="8" t="s">
        <v>26</v>
      </c>
      <c r="C169" s="8">
        <v>200</v>
      </c>
      <c r="D169" s="8">
        <v>0.1</v>
      </c>
      <c r="E169" s="8">
        <v>0</v>
      </c>
      <c r="F169" s="8">
        <v>15</v>
      </c>
      <c r="G169" s="8">
        <v>60</v>
      </c>
      <c r="H169" s="8">
        <v>0</v>
      </c>
      <c r="I169" s="8">
        <v>0</v>
      </c>
      <c r="J169" s="8">
        <v>0</v>
      </c>
      <c r="K169" s="8">
        <v>11</v>
      </c>
      <c r="L169" s="8">
        <v>1</v>
      </c>
      <c r="M169" s="8">
        <v>3</v>
      </c>
      <c r="N169" s="8">
        <v>0.3</v>
      </c>
    </row>
    <row r="170" spans="1:14" x14ac:dyDescent="0.25">
      <c r="A170" s="15"/>
      <c r="B170" s="8" t="s">
        <v>32</v>
      </c>
      <c r="C170" s="15"/>
      <c r="D170" s="15">
        <f>SUM(D168:D169)</f>
        <v>12</v>
      </c>
      <c r="E170" s="15">
        <f t="shared" ref="E170:N170" si="32">SUM(E168:E169)</f>
        <v>12.2</v>
      </c>
      <c r="F170" s="15">
        <f t="shared" si="32"/>
        <v>86.8</v>
      </c>
      <c r="G170" s="15">
        <f t="shared" si="32"/>
        <v>505</v>
      </c>
      <c r="H170" s="15">
        <f t="shared" si="32"/>
        <v>0.03</v>
      </c>
      <c r="I170" s="15">
        <f t="shared" si="32"/>
        <v>0.16</v>
      </c>
      <c r="J170" s="15">
        <f t="shared" si="32"/>
        <v>1.5</v>
      </c>
      <c r="K170" s="15">
        <f t="shared" si="32"/>
        <v>132</v>
      </c>
      <c r="L170" s="15">
        <f t="shared" si="32"/>
        <v>27</v>
      </c>
      <c r="M170" s="15">
        <f t="shared" si="32"/>
        <v>122</v>
      </c>
      <c r="N170" s="15">
        <f t="shared" si="32"/>
        <v>1.5</v>
      </c>
    </row>
    <row r="171" spans="1:14" x14ac:dyDescent="0.25">
      <c r="A171" s="15"/>
      <c r="B171" s="10" t="s">
        <v>27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x14ac:dyDescent="0.25">
      <c r="A172" s="8">
        <v>4</v>
      </c>
      <c r="B172" s="8" t="s">
        <v>36</v>
      </c>
      <c r="C172" s="8">
        <v>50</v>
      </c>
      <c r="D172" s="8">
        <v>0.8</v>
      </c>
      <c r="E172" s="8">
        <v>5.05</v>
      </c>
      <c r="F172" s="8">
        <v>4.8</v>
      </c>
      <c r="G172" s="8">
        <v>68</v>
      </c>
      <c r="H172" s="8">
        <v>0</v>
      </c>
      <c r="I172" s="8">
        <v>2.02</v>
      </c>
      <c r="J172" s="8">
        <v>13.9</v>
      </c>
      <c r="K172" s="8">
        <v>22</v>
      </c>
      <c r="L172" s="8">
        <v>8.5</v>
      </c>
      <c r="M172" s="8">
        <v>16</v>
      </c>
      <c r="N172" s="8">
        <v>0.3</v>
      </c>
    </row>
    <row r="173" spans="1:14" x14ac:dyDescent="0.25">
      <c r="A173" s="15">
        <v>327</v>
      </c>
      <c r="B173" s="17" t="s">
        <v>101</v>
      </c>
      <c r="C173" s="15">
        <v>100</v>
      </c>
      <c r="D173" s="15">
        <v>20</v>
      </c>
      <c r="E173" s="15">
        <v>19.5</v>
      </c>
      <c r="F173" s="15">
        <v>3.3</v>
      </c>
      <c r="G173" s="15">
        <v>258</v>
      </c>
      <c r="H173" s="8">
        <v>26</v>
      </c>
      <c r="I173" s="8">
        <v>0.03</v>
      </c>
      <c r="J173" s="8">
        <v>0</v>
      </c>
      <c r="K173" s="8">
        <v>15</v>
      </c>
      <c r="L173" s="8">
        <v>22</v>
      </c>
      <c r="M173" s="8">
        <v>162</v>
      </c>
      <c r="N173" s="8">
        <v>2.76</v>
      </c>
    </row>
    <row r="174" spans="1:14" x14ac:dyDescent="0.25">
      <c r="A174" s="8">
        <v>105</v>
      </c>
      <c r="B174" s="8" t="s">
        <v>25</v>
      </c>
      <c r="C174" s="8">
        <v>5</v>
      </c>
      <c r="D174" s="8">
        <v>2.5000000000000001E-2</v>
      </c>
      <c r="E174" s="8">
        <v>4.125</v>
      </c>
      <c r="F174" s="8">
        <v>0.04</v>
      </c>
      <c r="G174" s="8">
        <v>37.4</v>
      </c>
      <c r="H174" s="8">
        <v>2.9499999999999998E-2</v>
      </c>
      <c r="I174" s="8">
        <v>0</v>
      </c>
      <c r="J174" s="8">
        <v>0</v>
      </c>
      <c r="K174" s="8">
        <v>0.6</v>
      </c>
      <c r="L174" s="8">
        <v>0</v>
      </c>
      <c r="M174" s="8">
        <v>0.95</v>
      </c>
      <c r="N174" s="8">
        <v>0.01</v>
      </c>
    </row>
    <row r="175" spans="1:14" x14ac:dyDescent="0.25">
      <c r="A175" s="8">
        <v>291</v>
      </c>
      <c r="B175" s="8" t="s">
        <v>37</v>
      </c>
      <c r="C175" s="8">
        <v>180</v>
      </c>
      <c r="D175" s="8">
        <v>6.7859999999999996</v>
      </c>
      <c r="E175" s="8">
        <v>0.81</v>
      </c>
      <c r="F175" s="8">
        <v>34.840000000000003</v>
      </c>
      <c r="G175" s="8">
        <v>173.88</v>
      </c>
      <c r="H175" s="8">
        <v>0</v>
      </c>
      <c r="I175" s="8">
        <v>6.8000000000000005E-2</v>
      </c>
      <c r="J175" s="8">
        <v>1.7999999999999999E-2</v>
      </c>
      <c r="K175" s="8">
        <v>5.7</v>
      </c>
      <c r="L175" s="8">
        <v>9.7200000000000006</v>
      </c>
      <c r="M175" s="8">
        <v>42.84</v>
      </c>
      <c r="N175" s="8">
        <v>0.93</v>
      </c>
    </row>
    <row r="176" spans="1:14" x14ac:dyDescent="0.25">
      <c r="A176" s="8">
        <v>108</v>
      </c>
      <c r="B176" s="8" t="s">
        <v>50</v>
      </c>
      <c r="C176" s="8">
        <v>25</v>
      </c>
      <c r="D176" s="8">
        <v>1.9</v>
      </c>
      <c r="E176" s="8">
        <v>0.2</v>
      </c>
      <c r="F176" s="8">
        <v>12.3</v>
      </c>
      <c r="G176" s="8">
        <v>58.75</v>
      </c>
      <c r="H176" s="8">
        <v>0</v>
      </c>
      <c r="I176" s="8">
        <v>0.03</v>
      </c>
      <c r="J176" s="8">
        <v>0</v>
      </c>
      <c r="K176" s="8">
        <v>5</v>
      </c>
      <c r="L176" s="8">
        <v>3.5</v>
      </c>
      <c r="M176" s="8">
        <v>16.25</v>
      </c>
      <c r="N176" s="8">
        <v>0.28000000000000003</v>
      </c>
    </row>
    <row r="177" spans="1:14" x14ac:dyDescent="0.25">
      <c r="A177" s="8">
        <v>493</v>
      </c>
      <c r="B177" s="8" t="s">
        <v>26</v>
      </c>
      <c r="C177" s="8">
        <v>200</v>
      </c>
      <c r="D177" s="8">
        <v>0.1</v>
      </c>
      <c r="E177" s="8">
        <v>0</v>
      </c>
      <c r="F177" s="8">
        <v>15</v>
      </c>
      <c r="G177" s="8">
        <v>60</v>
      </c>
      <c r="H177" s="8">
        <v>0</v>
      </c>
      <c r="I177" s="8">
        <v>0</v>
      </c>
      <c r="J177" s="8">
        <v>0</v>
      </c>
      <c r="K177" s="8">
        <v>11</v>
      </c>
      <c r="L177" s="8">
        <v>1</v>
      </c>
      <c r="M177" s="8">
        <v>3</v>
      </c>
      <c r="N177" s="8">
        <v>0.3</v>
      </c>
    </row>
    <row r="178" spans="1:14" x14ac:dyDescent="0.25">
      <c r="A178" s="15"/>
      <c r="B178" s="8" t="s">
        <v>32</v>
      </c>
      <c r="C178" s="15"/>
      <c r="D178" s="15">
        <f>SUM(D172:D177)</f>
        <v>29.610999999999997</v>
      </c>
      <c r="E178" s="15">
        <f t="shared" ref="E178:N178" si="33">SUM(E172:E177)</f>
        <v>29.684999999999999</v>
      </c>
      <c r="F178" s="15">
        <f t="shared" si="33"/>
        <v>70.28</v>
      </c>
      <c r="G178" s="15">
        <f t="shared" si="33"/>
        <v>656.03</v>
      </c>
      <c r="H178" s="15">
        <f t="shared" si="33"/>
        <v>26.029499999999999</v>
      </c>
      <c r="I178" s="15">
        <f t="shared" si="33"/>
        <v>2.1479999999999997</v>
      </c>
      <c r="J178" s="15">
        <f t="shared" si="33"/>
        <v>13.918000000000001</v>
      </c>
      <c r="K178" s="15">
        <f t="shared" si="33"/>
        <v>59.300000000000004</v>
      </c>
      <c r="L178" s="15">
        <f t="shared" si="33"/>
        <v>44.72</v>
      </c>
      <c r="M178" s="15">
        <f t="shared" si="33"/>
        <v>241.04</v>
      </c>
      <c r="N178" s="15">
        <f t="shared" si="33"/>
        <v>4.5799999999999992</v>
      </c>
    </row>
    <row r="179" spans="1:14" x14ac:dyDescent="0.25">
      <c r="A179" s="15"/>
      <c r="B179" s="10" t="s">
        <v>39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x14ac:dyDescent="0.25">
      <c r="A180" s="17">
        <v>553</v>
      </c>
      <c r="B180" s="8" t="s">
        <v>84</v>
      </c>
      <c r="C180" s="17">
        <v>80</v>
      </c>
      <c r="D180" s="17">
        <v>8.4</v>
      </c>
      <c r="E180" s="17">
        <v>8.1999999999999993</v>
      </c>
      <c r="F180" s="17">
        <v>44.2</v>
      </c>
      <c r="G180" s="17">
        <v>285.3</v>
      </c>
      <c r="H180" s="17">
        <v>0.06</v>
      </c>
      <c r="I180" s="17">
        <v>0.13</v>
      </c>
      <c r="J180" s="17">
        <v>5.3</v>
      </c>
      <c r="K180" s="17">
        <v>60</v>
      </c>
      <c r="L180" s="17">
        <v>24</v>
      </c>
      <c r="M180" s="17">
        <v>110.6</v>
      </c>
      <c r="N180" s="17">
        <v>1.2</v>
      </c>
    </row>
    <row r="181" spans="1:14" x14ac:dyDescent="0.25">
      <c r="A181" s="17">
        <v>509</v>
      </c>
      <c r="B181" s="8" t="s">
        <v>85</v>
      </c>
      <c r="C181" s="17">
        <v>200</v>
      </c>
      <c r="D181" s="17">
        <v>0.3</v>
      </c>
      <c r="E181" s="17">
        <v>0.2</v>
      </c>
      <c r="F181" s="17">
        <v>25.1</v>
      </c>
      <c r="G181" s="17">
        <v>103</v>
      </c>
      <c r="H181" s="17">
        <v>0</v>
      </c>
      <c r="I181" s="17">
        <v>0.01</v>
      </c>
      <c r="J181" s="17">
        <v>3.3</v>
      </c>
      <c r="K181" s="17">
        <v>11</v>
      </c>
      <c r="L181" s="17">
        <v>5</v>
      </c>
      <c r="M181" s="17">
        <v>7</v>
      </c>
      <c r="N181" s="17">
        <v>1.2</v>
      </c>
    </row>
    <row r="182" spans="1:14" x14ac:dyDescent="0.25">
      <c r="A182" s="15"/>
      <c r="B182" s="8" t="s">
        <v>74</v>
      </c>
      <c r="C182" s="15"/>
      <c r="D182" s="15">
        <f>SUM(D180:D181)</f>
        <v>8.7000000000000011</v>
      </c>
      <c r="E182" s="15">
        <f t="shared" ref="E182:N182" si="34">SUM(E180:E181)</f>
        <v>8.3999999999999986</v>
      </c>
      <c r="F182" s="15">
        <f t="shared" si="34"/>
        <v>69.300000000000011</v>
      </c>
      <c r="G182" s="15">
        <f t="shared" si="34"/>
        <v>388.3</v>
      </c>
      <c r="H182" s="15">
        <f t="shared" si="34"/>
        <v>0.06</v>
      </c>
      <c r="I182" s="15">
        <f t="shared" si="34"/>
        <v>0.14000000000000001</v>
      </c>
      <c r="J182" s="15">
        <f t="shared" si="34"/>
        <v>8.6</v>
      </c>
      <c r="K182" s="15">
        <f t="shared" si="34"/>
        <v>71</v>
      </c>
      <c r="L182" s="15">
        <f t="shared" si="34"/>
        <v>29</v>
      </c>
      <c r="M182" s="15">
        <f t="shared" si="34"/>
        <v>117.6</v>
      </c>
      <c r="N182" s="15">
        <f t="shared" si="34"/>
        <v>2.4</v>
      </c>
    </row>
    <row r="183" spans="1:14" x14ac:dyDescent="0.25">
      <c r="A183" s="15"/>
      <c r="B183" s="10" t="s">
        <v>83</v>
      </c>
      <c r="C183" s="18"/>
      <c r="D183" s="18">
        <f>SUM(D170+D178+D182)</f>
        <v>50.311</v>
      </c>
      <c r="E183" s="18">
        <f t="shared" ref="E183:N183" si="35">SUM(E170+E178+E182)</f>
        <v>50.284999999999997</v>
      </c>
      <c r="F183" s="18">
        <f t="shared" si="35"/>
        <v>226.38</v>
      </c>
      <c r="G183" s="18">
        <f t="shared" si="35"/>
        <v>1549.33</v>
      </c>
      <c r="H183" s="18">
        <f t="shared" si="35"/>
        <v>26.119499999999999</v>
      </c>
      <c r="I183" s="18">
        <f t="shared" si="35"/>
        <v>2.448</v>
      </c>
      <c r="J183" s="18">
        <f t="shared" si="35"/>
        <v>24.018000000000001</v>
      </c>
      <c r="K183" s="18">
        <f t="shared" si="35"/>
        <v>262.3</v>
      </c>
      <c r="L183" s="18">
        <f t="shared" si="35"/>
        <v>100.72</v>
      </c>
      <c r="M183" s="18">
        <f t="shared" si="35"/>
        <v>480.64</v>
      </c>
      <c r="N183" s="18">
        <f t="shared" si="35"/>
        <v>8.4799999999999986</v>
      </c>
    </row>
    <row r="184" spans="1:14" x14ac:dyDescent="0.25">
      <c r="B184" s="19" t="s">
        <v>86</v>
      </c>
    </row>
    <row r="185" spans="1:14" x14ac:dyDescent="0.25">
      <c r="A185" s="15"/>
      <c r="B185" s="10" t="s">
        <v>23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x14ac:dyDescent="0.25">
      <c r="A186" s="8">
        <v>268</v>
      </c>
      <c r="B186" s="8" t="s">
        <v>24</v>
      </c>
      <c r="C186" s="8">
        <v>200</v>
      </c>
      <c r="D186" s="8">
        <v>5.54</v>
      </c>
      <c r="E186" s="8">
        <v>8.6199999999999992</v>
      </c>
      <c r="F186" s="8">
        <v>32.4</v>
      </c>
      <c r="G186" s="8">
        <v>229.4</v>
      </c>
      <c r="H186" s="8">
        <v>0.05</v>
      </c>
      <c r="I186" s="8">
        <v>6.4000000000000001E-2</v>
      </c>
      <c r="J186" s="8">
        <v>1.53</v>
      </c>
      <c r="K186" s="8">
        <v>14.34</v>
      </c>
      <c r="L186" s="8">
        <v>31.6</v>
      </c>
      <c r="M186" s="8">
        <v>151.80000000000001</v>
      </c>
      <c r="N186" s="8">
        <v>0.44</v>
      </c>
    </row>
    <row r="187" spans="1:14" x14ac:dyDescent="0.25">
      <c r="A187" s="8">
        <v>105</v>
      </c>
      <c r="B187" s="8" t="s">
        <v>25</v>
      </c>
      <c r="C187" s="8">
        <v>5</v>
      </c>
      <c r="D187" s="8">
        <v>2.5000000000000001E-2</v>
      </c>
      <c r="E187" s="8">
        <v>4.125</v>
      </c>
      <c r="F187" s="8">
        <v>0.04</v>
      </c>
      <c r="G187" s="8">
        <v>37.4</v>
      </c>
      <c r="H187" s="8">
        <v>2.9499999999999998E-2</v>
      </c>
      <c r="I187" s="8">
        <v>0</v>
      </c>
      <c r="J187" s="8">
        <v>0</v>
      </c>
      <c r="K187" s="8">
        <v>0.6</v>
      </c>
      <c r="L187" s="8">
        <v>0</v>
      </c>
      <c r="M187" s="8">
        <v>0.95</v>
      </c>
      <c r="N187" s="8">
        <v>0.01</v>
      </c>
    </row>
    <row r="188" spans="1:14" x14ac:dyDescent="0.25">
      <c r="A188" s="8">
        <v>108</v>
      </c>
      <c r="B188" s="8" t="s">
        <v>50</v>
      </c>
      <c r="C188" s="8">
        <v>25</v>
      </c>
      <c r="D188" s="8">
        <v>1.9</v>
      </c>
      <c r="E188" s="8">
        <v>0.2</v>
      </c>
      <c r="F188" s="8">
        <v>12.3</v>
      </c>
      <c r="G188" s="8">
        <v>58.75</v>
      </c>
      <c r="H188" s="8">
        <v>0</v>
      </c>
      <c r="I188" s="8">
        <v>0.03</v>
      </c>
      <c r="J188" s="8">
        <v>0</v>
      </c>
      <c r="K188" s="8">
        <v>5</v>
      </c>
      <c r="L188" s="8">
        <v>3.5</v>
      </c>
      <c r="M188" s="8">
        <v>16.25</v>
      </c>
      <c r="N188" s="8">
        <v>0.28000000000000003</v>
      </c>
    </row>
    <row r="189" spans="1:14" x14ac:dyDescent="0.25">
      <c r="A189" s="8">
        <v>493</v>
      </c>
      <c r="B189" s="8" t="s">
        <v>26</v>
      </c>
      <c r="C189" s="8">
        <v>200</v>
      </c>
      <c r="D189" s="8">
        <v>0.1</v>
      </c>
      <c r="E189" s="8">
        <v>0</v>
      </c>
      <c r="F189" s="8">
        <v>15</v>
      </c>
      <c r="G189" s="8">
        <v>60</v>
      </c>
      <c r="H189" s="8">
        <v>0</v>
      </c>
      <c r="I189" s="8">
        <v>0</v>
      </c>
      <c r="J189" s="8">
        <v>0</v>
      </c>
      <c r="K189" s="8">
        <v>11</v>
      </c>
      <c r="L189" s="8">
        <v>1</v>
      </c>
      <c r="M189" s="8">
        <v>3</v>
      </c>
      <c r="N189" s="8">
        <v>0.3</v>
      </c>
    </row>
    <row r="190" spans="1:14" x14ac:dyDescent="0.25">
      <c r="A190" s="8"/>
      <c r="B190" s="8" t="s">
        <v>32</v>
      </c>
      <c r="C190" s="8"/>
      <c r="D190" s="8">
        <f>SUM(D186:D189)</f>
        <v>7.5649999999999995</v>
      </c>
      <c r="E190" s="8">
        <f t="shared" ref="E190:N190" si="36">SUM(E186:E189)</f>
        <v>12.944999999999999</v>
      </c>
      <c r="F190" s="8">
        <f t="shared" si="36"/>
        <v>59.739999999999995</v>
      </c>
      <c r="G190" s="8">
        <f t="shared" si="36"/>
        <v>385.55</v>
      </c>
      <c r="H190" s="8">
        <f t="shared" si="36"/>
        <v>7.9500000000000001E-2</v>
      </c>
      <c r="I190" s="8">
        <f t="shared" si="36"/>
        <v>9.4E-2</v>
      </c>
      <c r="J190" s="8">
        <f t="shared" si="36"/>
        <v>1.53</v>
      </c>
      <c r="K190" s="8">
        <f t="shared" si="36"/>
        <v>30.939999999999998</v>
      </c>
      <c r="L190" s="8">
        <f t="shared" si="36"/>
        <v>36.1</v>
      </c>
      <c r="M190" s="8">
        <f t="shared" si="36"/>
        <v>172</v>
      </c>
      <c r="N190" s="8">
        <f t="shared" si="36"/>
        <v>1.03</v>
      </c>
    </row>
    <row r="191" spans="1:14" x14ac:dyDescent="0.25">
      <c r="A191" s="15"/>
      <c r="B191" s="10" t="s">
        <v>27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x14ac:dyDescent="0.25">
      <c r="A192" s="8">
        <v>106</v>
      </c>
      <c r="B192" s="8" t="s">
        <v>29</v>
      </c>
      <c r="C192" s="8">
        <v>40</v>
      </c>
      <c r="D192" s="8">
        <v>0.32</v>
      </c>
      <c r="E192" s="8">
        <v>0.04</v>
      </c>
      <c r="F192" s="8">
        <v>1</v>
      </c>
      <c r="G192" s="8">
        <v>5.6</v>
      </c>
      <c r="H192" s="8">
        <v>0</v>
      </c>
      <c r="I192" s="8">
        <v>1.6E-2</v>
      </c>
      <c r="J192" s="8">
        <v>4</v>
      </c>
      <c r="K192" s="8">
        <v>9.1999999999999993</v>
      </c>
      <c r="L192" s="8">
        <v>5.6</v>
      </c>
      <c r="M192" s="8">
        <v>16.8</v>
      </c>
      <c r="N192" s="8">
        <v>0.24</v>
      </c>
    </row>
    <row r="193" spans="1:14" x14ac:dyDescent="0.25">
      <c r="A193" s="17">
        <v>341</v>
      </c>
      <c r="B193" s="17" t="s">
        <v>102</v>
      </c>
      <c r="C193" s="17">
        <v>70</v>
      </c>
      <c r="D193" s="15">
        <v>11.21</v>
      </c>
      <c r="E193" s="15">
        <v>10.85</v>
      </c>
      <c r="F193" s="15">
        <v>8.4</v>
      </c>
      <c r="G193" s="15">
        <v>177.1</v>
      </c>
      <c r="H193" s="8">
        <v>32.9</v>
      </c>
      <c r="I193" s="8">
        <v>0.09</v>
      </c>
      <c r="J193" s="8">
        <v>0</v>
      </c>
      <c r="K193" s="8">
        <v>35</v>
      </c>
      <c r="L193" s="8">
        <v>16.100000000000001</v>
      </c>
      <c r="M193" s="8">
        <v>119</v>
      </c>
      <c r="N193" s="8">
        <v>1.92</v>
      </c>
    </row>
    <row r="194" spans="1:14" x14ac:dyDescent="0.25">
      <c r="A194" s="8">
        <v>456</v>
      </c>
      <c r="B194" s="8" t="s">
        <v>28</v>
      </c>
      <c r="C194" s="8">
        <v>30</v>
      </c>
      <c r="D194" s="8">
        <v>0.44</v>
      </c>
      <c r="E194" s="8">
        <v>0.73</v>
      </c>
      <c r="F194" s="8">
        <v>2.78</v>
      </c>
      <c r="G194" s="8">
        <v>19.41</v>
      </c>
      <c r="H194" s="8">
        <v>6.0000000000000001E-3</v>
      </c>
      <c r="I194" s="8">
        <v>4.8000000000000001E-2</v>
      </c>
      <c r="J194" s="8">
        <v>0.80400000000000005</v>
      </c>
      <c r="K194" s="8">
        <v>2.94</v>
      </c>
      <c r="L194" s="8">
        <v>4.1399999999999997</v>
      </c>
      <c r="M194" s="8">
        <v>8.0399999999999991</v>
      </c>
      <c r="N194" s="8">
        <v>0.17100000000000001</v>
      </c>
    </row>
    <row r="195" spans="1:14" x14ac:dyDescent="0.25">
      <c r="A195" s="17">
        <v>414</v>
      </c>
      <c r="B195" s="17" t="s">
        <v>87</v>
      </c>
      <c r="C195" s="17">
        <v>180</v>
      </c>
      <c r="D195" s="17">
        <v>4.42</v>
      </c>
      <c r="E195" s="17">
        <v>7.29</v>
      </c>
      <c r="F195" s="17">
        <v>40.57</v>
      </c>
      <c r="G195" s="17">
        <v>245.52</v>
      </c>
      <c r="H195" s="17">
        <v>0.06</v>
      </c>
      <c r="I195" s="17">
        <v>3.5999999999999997E-2</v>
      </c>
      <c r="J195" s="17">
        <v>0</v>
      </c>
      <c r="K195" s="17">
        <v>6.12</v>
      </c>
      <c r="L195" s="17">
        <v>27.36</v>
      </c>
      <c r="M195" s="17">
        <v>84.96</v>
      </c>
      <c r="N195" s="17">
        <v>0.63</v>
      </c>
    </row>
    <row r="196" spans="1:14" x14ac:dyDescent="0.25">
      <c r="A196" s="8">
        <v>108</v>
      </c>
      <c r="B196" s="8" t="s">
        <v>50</v>
      </c>
      <c r="C196" s="8">
        <v>25</v>
      </c>
      <c r="D196" s="8">
        <v>1.9</v>
      </c>
      <c r="E196" s="8">
        <v>0.2</v>
      </c>
      <c r="F196" s="8">
        <v>12.3</v>
      </c>
      <c r="G196" s="8">
        <v>58.75</v>
      </c>
      <c r="H196" s="8">
        <v>0</v>
      </c>
      <c r="I196" s="8">
        <v>0.03</v>
      </c>
      <c r="J196" s="8">
        <v>0</v>
      </c>
      <c r="K196" s="8">
        <v>5</v>
      </c>
      <c r="L196" s="8">
        <v>3.5</v>
      </c>
      <c r="M196" s="8">
        <v>16.25</v>
      </c>
      <c r="N196" s="8">
        <v>0.28000000000000003</v>
      </c>
    </row>
    <row r="197" spans="1:14" x14ac:dyDescent="0.25">
      <c r="A197" s="8">
        <v>493</v>
      </c>
      <c r="B197" s="8" t="s">
        <v>26</v>
      </c>
      <c r="C197" s="8">
        <v>200</v>
      </c>
      <c r="D197" s="8">
        <v>0.1</v>
      </c>
      <c r="E197" s="8">
        <v>0</v>
      </c>
      <c r="F197" s="8">
        <v>15</v>
      </c>
      <c r="G197" s="8">
        <v>60</v>
      </c>
      <c r="H197" s="8">
        <v>0</v>
      </c>
      <c r="I197" s="8">
        <v>0</v>
      </c>
      <c r="J197" s="8">
        <v>0</v>
      </c>
      <c r="K197" s="8">
        <v>11</v>
      </c>
      <c r="L197" s="8">
        <v>1</v>
      </c>
      <c r="M197" s="8">
        <v>3</v>
      </c>
      <c r="N197" s="8">
        <v>0.3</v>
      </c>
    </row>
    <row r="198" spans="1:14" x14ac:dyDescent="0.25">
      <c r="A198" s="15"/>
      <c r="B198" s="8" t="s">
        <v>33</v>
      </c>
      <c r="C198" s="15"/>
      <c r="D198" s="15">
        <f>SUM(D192:D197)</f>
        <v>18.39</v>
      </c>
      <c r="E198" s="15">
        <f t="shared" ref="E198:N198" si="37">SUM(E192:E197)</f>
        <v>19.11</v>
      </c>
      <c r="F198" s="15">
        <f t="shared" si="37"/>
        <v>80.05</v>
      </c>
      <c r="G198" s="15">
        <f t="shared" si="37"/>
        <v>566.38</v>
      </c>
      <c r="H198" s="15">
        <f t="shared" si="37"/>
        <v>32.966000000000001</v>
      </c>
      <c r="I198" s="15">
        <f t="shared" si="37"/>
        <v>0.22</v>
      </c>
      <c r="J198" s="15">
        <f t="shared" si="37"/>
        <v>4.8040000000000003</v>
      </c>
      <c r="K198" s="15">
        <f t="shared" si="37"/>
        <v>69.259999999999991</v>
      </c>
      <c r="L198" s="15">
        <f t="shared" si="37"/>
        <v>57.7</v>
      </c>
      <c r="M198" s="15">
        <f t="shared" si="37"/>
        <v>248.05</v>
      </c>
      <c r="N198" s="15">
        <f t="shared" si="37"/>
        <v>3.5409999999999995</v>
      </c>
    </row>
    <row r="199" spans="1:14" x14ac:dyDescent="0.25">
      <c r="A199" s="15"/>
      <c r="B199" s="10" t="s">
        <v>39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x14ac:dyDescent="0.25">
      <c r="A200" s="8">
        <v>112</v>
      </c>
      <c r="B200" s="8" t="s">
        <v>63</v>
      </c>
      <c r="C200" s="8">
        <v>100</v>
      </c>
      <c r="D200" s="8">
        <v>0.4</v>
      </c>
      <c r="E200" s="8">
        <v>0.4</v>
      </c>
      <c r="F200" s="8">
        <v>9.8000000000000007</v>
      </c>
      <c r="G200" s="8">
        <v>47</v>
      </c>
      <c r="H200" s="8">
        <v>0</v>
      </c>
      <c r="I200" s="8">
        <v>0.03</v>
      </c>
      <c r="J200" s="8">
        <v>10</v>
      </c>
      <c r="K200" s="8">
        <v>16</v>
      </c>
      <c r="L200" s="8">
        <v>9</v>
      </c>
      <c r="M200" s="8">
        <v>11</v>
      </c>
      <c r="N200" s="8">
        <v>2.2000000000000002</v>
      </c>
    </row>
    <row r="201" spans="1:14" x14ac:dyDescent="0.25">
      <c r="A201" s="8">
        <v>320</v>
      </c>
      <c r="B201" s="8" t="s">
        <v>91</v>
      </c>
      <c r="C201" s="8">
        <v>150</v>
      </c>
      <c r="D201" s="8">
        <v>23.6</v>
      </c>
      <c r="E201" s="8">
        <v>21.8</v>
      </c>
      <c r="F201" s="8">
        <v>30.1</v>
      </c>
      <c r="G201" s="8">
        <v>411</v>
      </c>
      <c r="H201" s="8">
        <v>0.14000000000000001</v>
      </c>
      <c r="I201" s="8">
        <v>0.08</v>
      </c>
      <c r="J201" s="8">
        <v>0.3</v>
      </c>
      <c r="K201" s="8">
        <v>202</v>
      </c>
      <c r="L201" s="8">
        <v>31</v>
      </c>
      <c r="M201" s="8">
        <v>305</v>
      </c>
      <c r="N201" s="8">
        <v>1</v>
      </c>
    </row>
    <row r="202" spans="1:14" x14ac:dyDescent="0.25">
      <c r="A202" s="15">
        <v>481</v>
      </c>
      <c r="B202" s="8" t="s">
        <v>58</v>
      </c>
      <c r="C202" s="15">
        <v>30</v>
      </c>
      <c r="D202" s="15">
        <v>2.16</v>
      </c>
      <c r="E202" s="15">
        <v>2.5499999999999998</v>
      </c>
      <c r="F202" s="15">
        <v>16.649999999999999</v>
      </c>
      <c r="G202" s="15">
        <v>98.4</v>
      </c>
      <c r="H202" s="15">
        <v>0.01</v>
      </c>
      <c r="I202" s="15">
        <v>0.02</v>
      </c>
      <c r="J202" s="15">
        <v>0.3</v>
      </c>
      <c r="K202" s="15">
        <v>92.1</v>
      </c>
      <c r="L202" s="15">
        <v>10.199999999999999</v>
      </c>
      <c r="M202" s="15">
        <v>65.7</v>
      </c>
      <c r="N202" s="15">
        <v>0.06</v>
      </c>
    </row>
    <row r="203" spans="1:14" x14ac:dyDescent="0.25">
      <c r="A203" s="8">
        <v>493</v>
      </c>
      <c r="B203" s="8" t="s">
        <v>26</v>
      </c>
      <c r="C203" s="8">
        <v>200</v>
      </c>
      <c r="D203" s="8">
        <v>0.1</v>
      </c>
      <c r="E203" s="8">
        <v>0</v>
      </c>
      <c r="F203" s="8">
        <v>15</v>
      </c>
      <c r="G203" s="8">
        <v>60</v>
      </c>
      <c r="H203" s="8">
        <v>0</v>
      </c>
      <c r="I203" s="8">
        <v>0</v>
      </c>
      <c r="J203" s="8">
        <v>0</v>
      </c>
      <c r="K203" s="8">
        <v>11</v>
      </c>
      <c r="L203" s="8">
        <v>1</v>
      </c>
      <c r="M203" s="8">
        <v>3</v>
      </c>
      <c r="N203" s="8">
        <v>0.3</v>
      </c>
    </row>
    <row r="204" spans="1:14" x14ac:dyDescent="0.25">
      <c r="A204" s="15"/>
      <c r="B204" s="8" t="s">
        <v>74</v>
      </c>
      <c r="C204" s="15"/>
      <c r="D204" s="15">
        <f>SUM(D200:D203)</f>
        <v>26.26</v>
      </c>
      <c r="E204" s="15">
        <f t="shared" ref="E204:N204" si="38">SUM(E200:E203)</f>
        <v>24.75</v>
      </c>
      <c r="F204" s="15">
        <f t="shared" si="38"/>
        <v>71.550000000000011</v>
      </c>
      <c r="G204" s="15">
        <f t="shared" si="38"/>
        <v>616.4</v>
      </c>
      <c r="H204" s="15">
        <f t="shared" si="38"/>
        <v>0.15000000000000002</v>
      </c>
      <c r="I204" s="15">
        <f t="shared" si="38"/>
        <v>0.13</v>
      </c>
      <c r="J204" s="15">
        <f t="shared" si="38"/>
        <v>10.600000000000001</v>
      </c>
      <c r="K204" s="15">
        <f t="shared" si="38"/>
        <v>321.10000000000002</v>
      </c>
      <c r="L204" s="15">
        <f t="shared" si="38"/>
        <v>51.2</v>
      </c>
      <c r="M204" s="15">
        <f t="shared" si="38"/>
        <v>384.7</v>
      </c>
      <c r="N204" s="15">
        <f t="shared" si="38"/>
        <v>3.56</v>
      </c>
    </row>
    <row r="205" spans="1:14" x14ac:dyDescent="0.25">
      <c r="A205" s="15"/>
      <c r="B205" s="10" t="s">
        <v>88</v>
      </c>
      <c r="C205" s="15"/>
      <c r="D205" s="16">
        <f>SUM(D190+D198+D204)</f>
        <v>52.215000000000003</v>
      </c>
      <c r="E205" s="16">
        <f t="shared" ref="E205:N205" si="39">SUM(E190+E198+E204)</f>
        <v>56.805</v>
      </c>
      <c r="F205" s="16">
        <f t="shared" si="39"/>
        <v>211.34</v>
      </c>
      <c r="G205" s="16">
        <f t="shared" si="39"/>
        <v>1568.33</v>
      </c>
      <c r="H205" s="16">
        <f t="shared" si="39"/>
        <v>33.195500000000003</v>
      </c>
      <c r="I205" s="16">
        <f t="shared" si="39"/>
        <v>0.44400000000000001</v>
      </c>
      <c r="J205" s="16">
        <f t="shared" si="39"/>
        <v>16.934000000000001</v>
      </c>
      <c r="K205" s="16">
        <f t="shared" si="39"/>
        <v>421.3</v>
      </c>
      <c r="L205" s="16">
        <f t="shared" si="39"/>
        <v>145</v>
      </c>
      <c r="M205" s="16">
        <f t="shared" si="39"/>
        <v>804.75</v>
      </c>
      <c r="N205" s="16">
        <f t="shared" si="39"/>
        <v>8.1310000000000002</v>
      </c>
    </row>
  </sheetData>
  <mergeCells count="10">
    <mergeCell ref="A10:N10"/>
    <mergeCell ref="A11:N11"/>
    <mergeCell ref="A8:N8"/>
    <mergeCell ref="A9:N9"/>
    <mergeCell ref="A1:B1"/>
    <mergeCell ref="J2:N2"/>
    <mergeCell ref="A3:B3"/>
    <mergeCell ref="A4:B4"/>
    <mergeCell ref="A6:N6"/>
    <mergeCell ref="A7:N7"/>
  </mergeCells>
  <pageMargins left="0.70866141732283472" right="0.11811023622047245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2023-02-08T07:54:38Z</dcterms:modified>
</cp:coreProperties>
</file>